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FUTURELIGHT DMH Quad-150  LED" sheetId="1" r:id="rId1"/>
  </sheets>
  <definedNames/>
  <calcPr fullCalcOnLoad="1"/>
</workbook>
</file>

<file path=xl/sharedStrings.xml><?xml version="1.0" encoding="utf-8"?>
<sst xmlns="http://schemas.openxmlformats.org/spreadsheetml/2006/main" count="382" uniqueCount="205">
  <si>
    <t>Shutter closed</t>
  </si>
  <si>
    <t>No function (shutter open)</t>
  </si>
  <si>
    <t>No rotation</t>
  </si>
  <si>
    <t>Open</t>
  </si>
  <si>
    <t>Pulse-effect in sequences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</si>
  <si>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</si>
  <si>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</si>
  <si>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</si>
  <si>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</si>
  <si>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</si>
  <si>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</si>
  <si>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</si>
  <si>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</si>
  <si>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</si>
  <si>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</si>
  <si>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</si>
  <si>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</si>
  <si>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</si>
  <si>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</si>
  <si>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</si>
  <si>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</si>
  <si>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Gobo 1</t>
  </si>
  <si>
    <t>Gobo 2</t>
  </si>
  <si>
    <t>Gobo 3</t>
  </si>
  <si>
    <t>Gobo 4</t>
  </si>
  <si>
    <t>Gobo 5</t>
  </si>
  <si>
    <t>Gobo 6</t>
  </si>
  <si>
    <t>Gobo 7</t>
  </si>
  <si>
    <t>Max. Frost</t>
  </si>
  <si>
    <t>Prism indexing</t>
  </si>
  <si>
    <t>Mode/Channel</t>
  </si>
  <si>
    <t>St</t>
  </si>
  <si>
    <t>Ba</t>
  </si>
  <si>
    <t>Ex</t>
  </si>
  <si>
    <t>Gobo indexing</t>
  </si>
  <si>
    <t>Fine indexing</t>
  </si>
  <si>
    <t>S</t>
  </si>
  <si>
    <t>Decimal</t>
  </si>
  <si>
    <t>Hexad.</t>
  </si>
  <si>
    <t>Percentage</t>
  </si>
  <si>
    <t>S/F</t>
  </si>
  <si>
    <t>Horizontal movement (PAN) (within 630°)</t>
  </si>
  <si>
    <t>Push slider up in order to move the head horizontally (PAN). Gradual head adjustment from one end of the slider to the other (0-255, 128-center). The head can be stopped at any position you wish.</t>
  </si>
  <si>
    <t>Horizontale Bewegung (PAN) (innerhalb 630°)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</si>
  <si>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</si>
  <si>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</si>
  <si>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</si>
  <si>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</si>
  <si>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PAN/TILT-speed</t>
  </si>
  <si>
    <t>Geschwindigkeit PAN-/TILT-Bewegung</t>
  </si>
  <si>
    <t>Decreasing speed</t>
  </si>
  <si>
    <t>Blackout at PAN/TILT-movement</t>
  </si>
  <si>
    <t>No function</t>
  </si>
  <si>
    <t>Abnehmende Geschwindigkeit</t>
  </si>
  <si>
    <t>Blackout bei PAN-/TILT-Bewegung</t>
  </si>
  <si>
    <t>Blackout bei Farb-/Gobowechsel</t>
  </si>
  <si>
    <t>Keine Funktion</t>
  </si>
  <si>
    <t>Keine Rotation</t>
  </si>
  <si>
    <t>Gobo 1 shake with increasing speed</t>
  </si>
  <si>
    <t>Gobo 2 shake with increasing speed</t>
  </si>
  <si>
    <t>Gobo 3 shake with increasing speed</t>
  </si>
  <si>
    <t>Gobo 4 shake with increasing speed</t>
  </si>
  <si>
    <t>Gobo 5 shake with increasing speed</t>
  </si>
  <si>
    <t>Gobo 6 shake with increasing speed</t>
  </si>
  <si>
    <t>Gobo 7 shake with increasing speed</t>
  </si>
  <si>
    <t>Cont. gobo-wheel rotation with increasing speed</t>
  </si>
  <si>
    <t>Rotierendes Goborad, Gobo Shake</t>
  </si>
  <si>
    <t>Rotating gobo-wheel, gobo shake</t>
  </si>
  <si>
    <t>Offen</t>
  </si>
  <si>
    <t>Gobo 1 Shake mit zunehmender Geschwindigkeit</t>
  </si>
  <si>
    <t>Gobo 2 Shake mit zunehmender Geschwindigkeit</t>
  </si>
  <si>
    <t>Gobo 3 Shake mit zunehmender Geschwindigkeit</t>
  </si>
  <si>
    <t>Gobo 4 Shake mit zunehmender Geschwindigkeit</t>
  </si>
  <si>
    <t>Gobo 5 Shake mit zunehmender Geschwindigkeit</t>
  </si>
  <si>
    <t>Rotierendes Goborad mit ständiger Rotation und zunehmender Geschwindigkeit</t>
  </si>
  <si>
    <t>Gobo 6 Shake mit zunehmender Geschwindigkeit</t>
  </si>
  <si>
    <t>Gobo 7 Shake mit zunehmender Geschwindigkeit</t>
  </si>
  <si>
    <t>Rotating gobo index, gobo rotation</t>
  </si>
  <si>
    <t>Indizieren der rotierenden Gobos, Goborotation</t>
  </si>
  <si>
    <t>Goboindizierung</t>
  </si>
  <si>
    <t>Goborotation vorwärts mit abnehmender Geschwindigkeit</t>
  </si>
  <si>
    <t>Goborotation rückwärts mit zunehmender Geschwindigkeit</t>
  </si>
  <si>
    <t>Forwards gobo rotation with decreasing speed</t>
  </si>
  <si>
    <t>Backwards gobo rotation with increasing speed</t>
  </si>
  <si>
    <t>Feinindizierung</t>
  </si>
  <si>
    <t>Statisches Goborad, Gobo Shake</t>
  </si>
  <si>
    <t>Static gobo-wheel, gobo shake</t>
  </si>
  <si>
    <t>Rotating Prism</t>
  </si>
  <si>
    <t>Rotating 3-facet prism, Prism/Gobo macros:</t>
  </si>
  <si>
    <t>Rotierendes 3-Facetten-Prisma, Prisma/Gobo Makros</t>
  </si>
  <si>
    <t>Rotierendes Prisma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</si>
  <si>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</si>
  <si>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</si>
  <si>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</si>
  <si>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</si>
  <si>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</si>
  <si>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</si>
  <si>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</si>
  <si>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</si>
  <si>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</si>
  <si>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</si>
  <si>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</si>
  <si>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</si>
  <si>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</si>
  <si>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</si>
  <si>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</si>
  <si>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</si>
  <si>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Indizieren des rotierenden Prismas</t>
  </si>
  <si>
    <t>Rotating prism index, prism rotation</t>
  </si>
  <si>
    <t>Prismenindizierung</t>
  </si>
  <si>
    <t>Prismenrotation vorwärts mit abnehmender Geschwindigkeit</t>
  </si>
  <si>
    <t>Prismenrotation rückwärts mit zunehmender Geschwindigkeit</t>
  </si>
  <si>
    <t>Forwards prism rotation with decreasing speed</t>
  </si>
  <si>
    <t>Backwards prism rotation with increasing speed</t>
  </si>
  <si>
    <t>Allmähliche Einstellung von nah bis weit</t>
  </si>
  <si>
    <t>Continuous adjustment from near to far</t>
  </si>
  <si>
    <t>Fokus</t>
  </si>
  <si>
    <t>Focus</t>
  </si>
  <si>
    <t>Shutter, Strobe</t>
  </si>
  <si>
    <t>Shutter, strobe</t>
  </si>
  <si>
    <t>Shutter geschlossen</t>
  </si>
  <si>
    <t>Keine Funktion (Shutter offen)</t>
  </si>
  <si>
    <t>Strobe-Effekt mit zunehmender Geschwindigkeit (max. 13 Blitze/Sekunde)</t>
  </si>
  <si>
    <t>Puls-Effekt in Sequenzen</t>
  </si>
  <si>
    <t>Strobe-Effekt über Zufallsgenerator mit zunehmender Geschwindigkeit</t>
  </si>
  <si>
    <t xml:space="preserve">Strobe-effect with increasing speed </t>
  </si>
  <si>
    <t>Random strobe-effect with increasing speed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</si>
  <si>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</si>
  <si>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</si>
  <si>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</si>
  <si>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</si>
  <si>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Iris</t>
  </si>
  <si>
    <t>Max. diameter to min. diameter</t>
  </si>
  <si>
    <t>Frost</t>
  </si>
  <si>
    <t>Iris with 16-bit resolution</t>
  </si>
  <si>
    <t>Rotating gobo index with 16-bit resolution</t>
  </si>
  <si>
    <t>Focus with 16-bit resolution</t>
  </si>
  <si>
    <t>Indizieren der rotierenden Gobos mit 16 Bit-Auflösung</t>
  </si>
  <si>
    <t>Fokus mit 16 Bit-Auflösung</t>
  </si>
  <si>
    <t>Iris mit 16 Bit-Auflösung</t>
  </si>
  <si>
    <t>Reset Alle</t>
  </si>
  <si>
    <t>Reset PAN/TILT</t>
  </si>
  <si>
    <t>Reset Gobos</t>
  </si>
  <si>
    <t>Reset Übrige</t>
  </si>
  <si>
    <t>Internes Programm 1 (Edit Program Scene 1 - 8)</t>
  </si>
  <si>
    <t>Internes Programm 2 (Edit Program Scene 9 - 16)</t>
  </si>
  <si>
    <t>Internes Programm 3 (Edit Program Scene 17 - 24)</t>
  </si>
  <si>
    <t>Internes Programm 4 (Edit Program Scene 25 - 32)</t>
  </si>
  <si>
    <t>Internes Programm 5 (Edit Program Scene 33 - 40)</t>
  </si>
  <si>
    <t>Internes Programm 6 (Edit Program Scene 41 - 48)</t>
  </si>
  <si>
    <t>Internes Programm 7 (Edit Program Scene 49 - 56)</t>
  </si>
  <si>
    <t>Musiksteuerung</t>
  </si>
  <si>
    <t>Eigenschaft</t>
  </si>
  <si>
    <t>Feature</t>
  </si>
  <si>
    <t xml:space="preserve">Reset all motors </t>
  </si>
  <si>
    <t xml:space="preserve">Reset only gobo </t>
  </si>
  <si>
    <t>Reset other motors</t>
  </si>
  <si>
    <t>Internal program 1 (Edit Program Scene 1 - 8)</t>
  </si>
  <si>
    <t>Internal program 2 (Edit Program Scene 9 - 16)</t>
  </si>
  <si>
    <t>Internal program 3 (Edit Program Scene 17 - 24)</t>
  </si>
  <si>
    <t>Internal program 4 (Edit Program Scene 25 - 32)</t>
  </si>
  <si>
    <t>Internal program 5 (Edit Program Scene 33 - 40)</t>
  </si>
  <si>
    <t>Internal program 6 (Edit Program Scene 41 - 48)</t>
  </si>
  <si>
    <t>Internal program 7 (Edit Program Scene 49 - 56)</t>
  </si>
  <si>
    <t>Music control</t>
  </si>
  <si>
    <t xml:space="preserve">Reset only PAN/TILT </t>
  </si>
  <si>
    <t>PAN-Bewegung mit 16 Bit-Auflösung</t>
  </si>
  <si>
    <t>TILT-Bewegung mit 16 Bit-Auflösung</t>
  </si>
  <si>
    <t>PAN-movement with 16-bit resolution</t>
  </si>
  <si>
    <t>TILT-movement with 16-bit resolution</t>
  </si>
  <si>
    <t>Pulse closing with decreasing speed</t>
  </si>
  <si>
    <t>Schließender Pulseffekt mit abnehmender Geschwindigkeit</t>
  </si>
  <si>
    <t>Pulse opening with increasing speed</t>
  </si>
  <si>
    <t>Öffnender Pulseffekt mit zunehmender Geschwindigkeit</t>
  </si>
  <si>
    <t>DMX-Protocol</t>
  </si>
  <si>
    <t>Version 1.0</t>
  </si>
  <si>
    <t>Blackout at color/gobo-change</t>
  </si>
  <si>
    <t>Red</t>
  </si>
  <si>
    <t>Rot</t>
  </si>
  <si>
    <t>Blue</t>
  </si>
  <si>
    <t>Blau</t>
  </si>
  <si>
    <t>Green</t>
  </si>
  <si>
    <t>Grün</t>
  </si>
  <si>
    <t>Allmähliche Einstellung des Durchmessers von Max. nach Min.</t>
  </si>
  <si>
    <t>DMX channel functions and their values (up to 23 DMX channels):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</si>
  <si>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</si>
  <si>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</si>
  <si>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</si>
  <si>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</si>
  <si>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</si>
  <si>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</si>
  <si>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White</t>
  </si>
  <si>
    <t>Weiß</t>
  </si>
  <si>
    <t>White (0=off, 255=100% white)</t>
  </si>
  <si>
    <t>Weiß (0=aus, 255=100% weiß)</t>
  </si>
  <si>
    <t>Reset, internal programs</t>
  </si>
  <si>
    <t>Reset, interne Programme</t>
  </si>
  <si>
    <t>Normal gobo-change, search position via shortest distance</t>
  </si>
  <si>
    <t>Normaler Gobowechsel, Positionssuche über kürzesten Weg</t>
  </si>
  <si>
    <t>Gobo-change at every position, search position via shortest distance</t>
  </si>
  <si>
    <t>Gobowechsel an jeder Position, Positionssuche über kürzesten Weg</t>
  </si>
  <si>
    <t>FUTURELIGHT DMH Quad-150 LED Moving Head</t>
  </si>
  <si>
    <t>No. 51842100</t>
  </si>
  <si>
    <t>Vertical movement (Tilt) (within 265°)</t>
  </si>
  <si>
    <t>Vertikale Bewegung (TILT) (innerhalb 265°)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</si>
</sst>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5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  <xf numFmtId="0" fontId="1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9" fontId="0" fillId="0" borderId="11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wrapText="1"/>
    </xf>
    <xf numFmtId="49" fontId="0" fillId="0" borderId="13" xfId="0" applyNumberForma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6" fillId="0" borderId="21" xfId="0" applyFont="1" applyFill="1" applyBorder="1" applyAlignment="1">
      <alignment horizontal="justify" vertical="center"/>
    </xf>
    <xf numFmtId="49" fontId="0" fillId="0" borderId="15" xfId="0" applyNumberFormat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49" fontId="0" fillId="0" borderId="12" xfId="0" applyNumberFormat="1" applyBorder="1" applyAlignment="1">
      <alignment/>
    </xf>
    <xf numFmtId="0" fontId="6" fillId="0" borderId="23" xfId="0" applyFont="1" applyFill="1" applyBorder="1" applyAlignment="1">
      <alignment horizontal="justify" vertical="center"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" fontId="27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_1501dmx数值功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83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2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5" width="6.57421875" style="6" customWidth="1"/>
    <col min="6" max="10" width="6.57421875" style="26" customWidth="1"/>
    <col min="11" max="11" width="67.28125" style="6" bestFit="1" customWidth="1"/>
    <col min="12" max="12" width="66.57421875" style="1" bestFit="1" customWidth="1"/>
    <col min="13" max="16384" width="11.421875" style="1" customWidth="1"/>
  </cols>
  <sheetData>
    <row r="2" ht="23.25">
      <c r="A2" s="57" t="s">
        <v>174</v>
      </c>
    </row>
    <row r="3" ht="12.75">
      <c r="A3" s="58"/>
    </row>
    <row r="4" spans="1:11" s="100" customFormat="1" ht="20.25">
      <c r="A4" s="97" t="s">
        <v>201</v>
      </c>
      <c r="B4" s="98"/>
      <c r="C4" s="98"/>
      <c r="D4" s="98"/>
      <c r="E4" s="98"/>
      <c r="F4" s="99"/>
      <c r="G4" s="99"/>
      <c r="H4" s="99"/>
      <c r="I4" s="99"/>
      <c r="J4" s="99"/>
      <c r="K4" s="98"/>
    </row>
    <row r="5" spans="1:11" s="100" customFormat="1" ht="18">
      <c r="A5" s="101" t="s">
        <v>202</v>
      </c>
      <c r="B5" s="98"/>
      <c r="C5" s="98"/>
      <c r="D5" s="98"/>
      <c r="E5" s="98"/>
      <c r="F5" s="99"/>
      <c r="G5" s="99"/>
      <c r="H5" s="99"/>
      <c r="I5" s="99"/>
      <c r="J5" s="99"/>
      <c r="K5" s="98"/>
    </row>
    <row r="6" ht="12.75">
      <c r="A6" s="58"/>
    </row>
    <row r="7" ht="15.75">
      <c r="A7" s="59" t="s">
        <v>175</v>
      </c>
    </row>
    <row r="9" spans="1:10" s="15" customFormat="1" ht="19.5" customHeight="1">
      <c r="A9" s="12" t="s">
        <v>184</v>
      </c>
      <c r="B9" s="13"/>
      <c r="C9" s="13"/>
      <c r="D9" s="14"/>
      <c r="E9" s="14"/>
      <c r="F9" s="22"/>
      <c r="G9" s="22"/>
      <c r="H9" s="22"/>
      <c r="I9" s="22"/>
      <c r="J9" s="22"/>
    </row>
    <row r="10" spans="1:10" s="15" customFormat="1" ht="19.5" customHeight="1">
      <c r="A10" s="12"/>
      <c r="B10" s="13"/>
      <c r="C10" s="13"/>
      <c r="D10" s="14"/>
      <c r="E10" s="14"/>
      <c r="F10" s="22"/>
      <c r="G10" s="22"/>
      <c r="H10" s="22"/>
      <c r="I10" s="22"/>
      <c r="J10" s="22"/>
    </row>
    <row r="11" spans="1:12" s="3" customFormat="1" ht="15.75" customHeight="1">
      <c r="A11" s="94" t="s">
        <v>30</v>
      </c>
      <c r="B11" s="95"/>
      <c r="C11" s="96"/>
      <c r="D11" s="92" t="s">
        <v>37</v>
      </c>
      <c r="E11" s="93"/>
      <c r="F11" s="92" t="s">
        <v>38</v>
      </c>
      <c r="G11" s="93"/>
      <c r="H11" s="92" t="s">
        <v>39</v>
      </c>
      <c r="I11" s="93"/>
      <c r="J11" s="55" t="s">
        <v>40</v>
      </c>
      <c r="K11" s="55" t="s">
        <v>153</v>
      </c>
      <c r="L11" s="55" t="s">
        <v>152</v>
      </c>
    </row>
    <row r="12" spans="1:12" s="3" customFormat="1" ht="15.75" customHeight="1">
      <c r="A12" s="2" t="s">
        <v>31</v>
      </c>
      <c r="B12" s="2" t="s">
        <v>32</v>
      </c>
      <c r="C12" s="2" t="s">
        <v>33</v>
      </c>
      <c r="D12" s="61"/>
      <c r="E12" s="60"/>
      <c r="F12" s="62"/>
      <c r="G12" s="62"/>
      <c r="H12" s="60"/>
      <c r="I12" s="60"/>
      <c r="J12" s="63"/>
      <c r="K12" s="53"/>
      <c r="L12" s="54"/>
    </row>
    <row r="13" spans="1:12" ht="15.75" customHeight="1">
      <c r="A13" s="85">
        <v>1</v>
      </c>
      <c r="B13" s="85">
        <v>1</v>
      </c>
      <c r="C13" s="89">
        <v>1</v>
      </c>
      <c r="D13" s="30"/>
      <c r="E13" s="30"/>
      <c r="F13" s="31"/>
      <c r="G13" s="31"/>
      <c r="H13" s="30"/>
      <c r="I13" s="30"/>
      <c r="J13" s="31"/>
      <c r="K13" s="45" t="s">
        <v>41</v>
      </c>
      <c r="L13" s="46" t="s">
        <v>43</v>
      </c>
    </row>
    <row r="14" spans="1:12" ht="51">
      <c r="A14" s="86"/>
      <c r="B14" s="86"/>
      <c r="C14" s="90"/>
      <c r="D14" s="32">
        <v>0</v>
      </c>
      <c r="E14" s="32">
        <v>255</v>
      </c>
      <c r="F14" s="33" t="str">
        <f>_XLL.DEZINHEX(D14,2)</f>
        <v>00</v>
      </c>
      <c r="G14" s="34" t="str">
        <f>_XLL.DEZINHEX(E14,2)</f>
        <v>FF</v>
      </c>
      <c r="H14" s="35">
        <f>(D14/255)</f>
        <v>0</v>
      </c>
      <c r="I14" s="36">
        <f>(E14/255)</f>
        <v>1</v>
      </c>
      <c r="J14" s="37" t="s">
        <v>47</v>
      </c>
      <c r="K14" s="51" t="s">
        <v>42</v>
      </c>
      <c r="L14" s="75" t="s">
        <v>44</v>
      </c>
    </row>
    <row r="15" spans="1:12" ht="15.75" customHeight="1">
      <c r="A15" s="87">
        <v>2</v>
      </c>
      <c r="B15" s="87">
        <v>2</v>
      </c>
      <c r="C15" s="88">
        <v>2</v>
      </c>
      <c r="D15" s="30"/>
      <c r="E15" s="30"/>
      <c r="F15" s="31"/>
      <c r="G15" s="31"/>
      <c r="H15" s="30"/>
      <c r="I15" s="30"/>
      <c r="J15" s="31"/>
      <c r="K15" s="45" t="s">
        <v>203</v>
      </c>
      <c r="L15" s="46" t="s">
        <v>204</v>
      </c>
    </row>
    <row r="16" spans="1:12" ht="51">
      <c r="A16" s="87"/>
      <c r="B16" s="87"/>
      <c r="C16" s="88"/>
      <c r="D16" s="17">
        <v>0</v>
      </c>
      <c r="E16" s="17">
        <v>255</v>
      </c>
      <c r="F16" s="9" t="str">
        <f>_XLL.DEZINHEX(D16,2)</f>
        <v>00</v>
      </c>
      <c r="G16" s="10" t="str">
        <f>_XLL.DEZINHEX(E16,2)</f>
        <v>FF</v>
      </c>
      <c r="H16" s="27">
        <f>(D16/255)</f>
        <v>0</v>
      </c>
      <c r="I16" s="27">
        <f>(E16/255)</f>
        <v>1</v>
      </c>
      <c r="J16" s="11" t="s">
        <v>47</v>
      </c>
      <c r="K16" s="51" t="s">
        <v>46</v>
      </c>
      <c r="L16" s="75" t="s">
        <v>45</v>
      </c>
    </row>
    <row r="17" spans="1:12" s="5" customFormat="1" ht="15.75" customHeight="1">
      <c r="A17" s="87">
        <v>3</v>
      </c>
      <c r="B17" s="87">
        <v>3</v>
      </c>
      <c r="C17" s="88">
        <v>3</v>
      </c>
      <c r="D17" s="38"/>
      <c r="E17" s="38"/>
      <c r="F17" s="39"/>
      <c r="G17" s="39"/>
      <c r="H17" s="38"/>
      <c r="I17" s="38"/>
      <c r="J17" s="39"/>
      <c r="K17" s="45" t="s">
        <v>48</v>
      </c>
      <c r="L17" s="46" t="s">
        <v>49</v>
      </c>
    </row>
    <row r="18" spans="1:12" ht="15.75" customHeight="1">
      <c r="A18" s="87"/>
      <c r="B18" s="87"/>
      <c r="C18" s="87"/>
      <c r="D18" s="17">
        <v>0</v>
      </c>
      <c r="E18" s="17">
        <v>225</v>
      </c>
      <c r="F18" s="9" t="str">
        <f aca="true" t="shared" si="0" ref="F18:G21">_XLL.DEZINHEX(D18,2)</f>
        <v>00</v>
      </c>
      <c r="G18" s="10" t="str">
        <f t="shared" si="0"/>
        <v>E1</v>
      </c>
      <c r="H18" s="27">
        <f aca="true" t="shared" si="1" ref="H18:I21">(D18/255)</f>
        <v>0</v>
      </c>
      <c r="I18" s="27">
        <f t="shared" si="1"/>
        <v>0.8823529411764706</v>
      </c>
      <c r="J18" s="11" t="s">
        <v>47</v>
      </c>
      <c r="K18" s="52" t="s">
        <v>50</v>
      </c>
      <c r="L18" s="76" t="s">
        <v>53</v>
      </c>
    </row>
    <row r="19" spans="1:12" ht="15.75" customHeight="1">
      <c r="A19" s="87"/>
      <c r="B19" s="87"/>
      <c r="C19" s="87"/>
      <c r="D19" s="17">
        <f>E18+1</f>
        <v>226</v>
      </c>
      <c r="E19" s="17">
        <v>235</v>
      </c>
      <c r="F19" s="9" t="str">
        <f t="shared" si="0"/>
        <v>E2</v>
      </c>
      <c r="G19" s="10" t="str">
        <f t="shared" si="0"/>
        <v>EB</v>
      </c>
      <c r="H19" s="27">
        <f t="shared" si="1"/>
        <v>0.8862745098039215</v>
      </c>
      <c r="I19" s="27">
        <f t="shared" si="1"/>
        <v>0.9215686274509803</v>
      </c>
      <c r="J19" s="11" t="s">
        <v>36</v>
      </c>
      <c r="K19" s="52" t="s">
        <v>51</v>
      </c>
      <c r="L19" s="76" t="s">
        <v>54</v>
      </c>
    </row>
    <row r="20" spans="1:12" ht="12.75">
      <c r="A20" s="87"/>
      <c r="B20" s="87"/>
      <c r="C20" s="87"/>
      <c r="D20" s="17">
        <f>E19+1</f>
        <v>236</v>
      </c>
      <c r="E20" s="17">
        <v>245</v>
      </c>
      <c r="F20" s="9" t="str">
        <f t="shared" si="0"/>
        <v>EC</v>
      </c>
      <c r="G20" s="10" t="str">
        <f t="shared" si="0"/>
        <v>F5</v>
      </c>
      <c r="H20" s="27">
        <f t="shared" si="1"/>
        <v>0.9254901960784314</v>
      </c>
      <c r="I20" s="27">
        <f t="shared" si="1"/>
        <v>0.9607843137254902</v>
      </c>
      <c r="J20" s="11" t="s">
        <v>36</v>
      </c>
      <c r="K20" s="52" t="s">
        <v>176</v>
      </c>
      <c r="L20" s="76" t="s">
        <v>55</v>
      </c>
    </row>
    <row r="21" spans="1:12" ht="12.75">
      <c r="A21" s="87"/>
      <c r="B21" s="87"/>
      <c r="C21" s="87"/>
      <c r="D21" s="17">
        <f>E20+1</f>
        <v>246</v>
      </c>
      <c r="E21" s="17">
        <v>255</v>
      </c>
      <c r="F21" s="9" t="str">
        <f t="shared" si="0"/>
        <v>F6</v>
      </c>
      <c r="G21" s="10" t="str">
        <f t="shared" si="0"/>
        <v>FF</v>
      </c>
      <c r="H21" s="27">
        <f t="shared" si="1"/>
        <v>0.9647058823529412</v>
      </c>
      <c r="I21" s="27">
        <f t="shared" si="1"/>
        <v>1</v>
      </c>
      <c r="J21" s="11" t="s">
        <v>36</v>
      </c>
      <c r="K21" s="52" t="s">
        <v>52</v>
      </c>
      <c r="L21" s="76" t="s">
        <v>56</v>
      </c>
    </row>
    <row r="22" spans="1:12" s="3" customFormat="1" ht="15.75" customHeight="1">
      <c r="A22" s="87">
        <v>4</v>
      </c>
      <c r="B22" s="87">
        <v>4</v>
      </c>
      <c r="C22" s="88">
        <v>4</v>
      </c>
      <c r="D22" s="65"/>
      <c r="E22" s="65"/>
      <c r="F22" s="66"/>
      <c r="G22" s="66"/>
      <c r="H22" s="67"/>
      <c r="I22" s="67"/>
      <c r="J22" s="68"/>
      <c r="K22" s="45" t="s">
        <v>177</v>
      </c>
      <c r="L22" s="70" t="s">
        <v>178</v>
      </c>
    </row>
    <row r="23" spans="1:12" s="3" customFormat="1" ht="15.75" customHeight="1">
      <c r="A23" s="87"/>
      <c r="B23" s="87"/>
      <c r="C23" s="88"/>
      <c r="D23" s="17">
        <v>0</v>
      </c>
      <c r="E23" s="17">
        <v>255</v>
      </c>
      <c r="F23" s="9" t="str">
        <f>_XLL.DEZINHEX(D23,2)</f>
        <v>00</v>
      </c>
      <c r="G23" s="10" t="str">
        <f>_XLL.DEZINHEX(E23,2)</f>
        <v>FF</v>
      </c>
      <c r="H23" s="27">
        <f>(D23/255)</f>
        <v>0</v>
      </c>
      <c r="I23" s="27">
        <f>(E23/255)</f>
        <v>1</v>
      </c>
      <c r="J23" s="39" t="s">
        <v>47</v>
      </c>
      <c r="K23" s="69" t="s">
        <v>185</v>
      </c>
      <c r="L23" s="64" t="s">
        <v>186</v>
      </c>
    </row>
    <row r="24" spans="1:12" s="3" customFormat="1" ht="15.75" customHeight="1">
      <c r="A24" s="87">
        <v>5</v>
      </c>
      <c r="B24" s="87">
        <v>5</v>
      </c>
      <c r="C24" s="88">
        <v>5</v>
      </c>
      <c r="D24" s="30"/>
      <c r="E24" s="30"/>
      <c r="F24" s="31"/>
      <c r="G24" s="31"/>
      <c r="H24" s="30"/>
      <c r="I24" s="30"/>
      <c r="J24" s="31"/>
      <c r="K24" s="45" t="s">
        <v>181</v>
      </c>
      <c r="L24" s="72" t="s">
        <v>182</v>
      </c>
    </row>
    <row r="25" spans="1:12" s="3" customFormat="1" ht="15.75" customHeight="1">
      <c r="A25" s="87"/>
      <c r="B25" s="87"/>
      <c r="C25" s="88"/>
      <c r="D25" s="32">
        <v>0</v>
      </c>
      <c r="E25" s="32">
        <v>255</v>
      </c>
      <c r="F25" s="33" t="str">
        <f>_XLL.DEZINHEX(D25,2)</f>
        <v>00</v>
      </c>
      <c r="G25" s="34" t="str">
        <f>_XLL.DEZINHEX(E25,2)</f>
        <v>FF</v>
      </c>
      <c r="H25" s="35">
        <f>(D25/255)</f>
        <v>0</v>
      </c>
      <c r="I25" s="36">
        <f>(E25/255)</f>
        <v>1</v>
      </c>
      <c r="J25" s="37" t="s">
        <v>47</v>
      </c>
      <c r="K25" s="71" t="s">
        <v>187</v>
      </c>
      <c r="L25" s="64" t="s">
        <v>188</v>
      </c>
    </row>
    <row r="26" spans="1:12" s="3" customFormat="1" ht="15.75" customHeight="1">
      <c r="A26" s="87">
        <v>6</v>
      </c>
      <c r="B26" s="87">
        <v>6</v>
      </c>
      <c r="C26" s="88">
        <v>6</v>
      </c>
      <c r="D26" s="30"/>
      <c r="E26" s="30"/>
      <c r="F26" s="31"/>
      <c r="G26" s="31"/>
      <c r="H26" s="30"/>
      <c r="I26" s="30"/>
      <c r="J26" s="31"/>
      <c r="K26" s="45" t="s">
        <v>179</v>
      </c>
      <c r="L26" s="72" t="s">
        <v>180</v>
      </c>
    </row>
    <row r="27" spans="1:12" s="3" customFormat="1" ht="15.75" customHeight="1">
      <c r="A27" s="87"/>
      <c r="B27" s="87"/>
      <c r="C27" s="88"/>
      <c r="D27" s="32">
        <v>0</v>
      </c>
      <c r="E27" s="32">
        <v>255</v>
      </c>
      <c r="F27" s="33" t="str">
        <f>_XLL.DEZINHEX(D27,2)</f>
        <v>00</v>
      </c>
      <c r="G27" s="34" t="str">
        <f>_XLL.DEZINHEX(E27,2)</f>
        <v>FF</v>
      </c>
      <c r="H27" s="35">
        <f>(D27/255)</f>
        <v>0</v>
      </c>
      <c r="I27" s="36">
        <f>(E27/255)</f>
        <v>1</v>
      </c>
      <c r="J27" s="37" t="s">
        <v>47</v>
      </c>
      <c r="K27" s="71" t="s">
        <v>189</v>
      </c>
      <c r="L27" s="64" t="s">
        <v>190</v>
      </c>
    </row>
    <row r="28" spans="1:12" s="3" customFormat="1" ht="15.75" customHeight="1">
      <c r="A28" s="85">
        <v>7</v>
      </c>
      <c r="B28" s="85">
        <v>7</v>
      </c>
      <c r="C28" s="89">
        <v>7</v>
      </c>
      <c r="D28" s="30"/>
      <c r="E28" s="30"/>
      <c r="F28" s="31"/>
      <c r="G28" s="31"/>
      <c r="H28" s="30"/>
      <c r="I28" s="30"/>
      <c r="J28" s="31"/>
      <c r="K28" s="45" t="s">
        <v>191</v>
      </c>
      <c r="L28" s="72" t="s">
        <v>192</v>
      </c>
    </row>
    <row r="29" spans="1:12" s="3" customFormat="1" ht="15.75" customHeight="1">
      <c r="A29" s="86"/>
      <c r="B29" s="86"/>
      <c r="C29" s="90"/>
      <c r="D29" s="32">
        <v>0</v>
      </c>
      <c r="E29" s="32">
        <v>255</v>
      </c>
      <c r="F29" s="33" t="str">
        <f>_XLL.DEZINHEX(D29,2)</f>
        <v>00</v>
      </c>
      <c r="G29" s="34" t="str">
        <f>_XLL.DEZINHEX(E29,2)</f>
        <v>FF</v>
      </c>
      <c r="H29" s="35">
        <f>(D29/255)</f>
        <v>0</v>
      </c>
      <c r="I29" s="36">
        <f>(E29/255)</f>
        <v>1</v>
      </c>
      <c r="J29" s="37" t="s">
        <v>47</v>
      </c>
      <c r="K29" s="73" t="s">
        <v>193</v>
      </c>
      <c r="L29" s="64" t="s">
        <v>194</v>
      </c>
    </row>
    <row r="30" spans="1:12" s="5" customFormat="1" ht="15.75" customHeight="1">
      <c r="A30" s="87">
        <v>8</v>
      </c>
      <c r="B30" s="87">
        <v>8</v>
      </c>
      <c r="C30" s="88">
        <v>8</v>
      </c>
      <c r="D30" s="38"/>
      <c r="E30" s="38"/>
      <c r="F30" s="39"/>
      <c r="G30" s="39"/>
      <c r="H30" s="38"/>
      <c r="I30" s="38"/>
      <c r="J30" s="39"/>
      <c r="K30" s="47" t="s">
        <v>119</v>
      </c>
      <c r="L30" s="74" t="s">
        <v>118</v>
      </c>
    </row>
    <row r="31" spans="1:12" ht="15.75" customHeight="1">
      <c r="A31" s="87"/>
      <c r="B31" s="87"/>
      <c r="C31" s="87"/>
      <c r="D31" s="20">
        <v>0</v>
      </c>
      <c r="E31" s="20">
        <v>31</v>
      </c>
      <c r="F31" s="23" t="str">
        <f aca="true" t="shared" si="2" ref="F31:G38">_XLL.DEZINHEX(D31,2)</f>
        <v>00</v>
      </c>
      <c r="G31" s="23" t="str">
        <f t="shared" si="2"/>
        <v>1F</v>
      </c>
      <c r="H31" s="28">
        <f>(D31/255)</f>
        <v>0</v>
      </c>
      <c r="I31" s="28">
        <f>(E31/255)</f>
        <v>0.12156862745098039</v>
      </c>
      <c r="J31" s="8" t="s">
        <v>36</v>
      </c>
      <c r="K31" s="52" t="s">
        <v>0</v>
      </c>
      <c r="L31" s="76" t="s">
        <v>120</v>
      </c>
    </row>
    <row r="32" spans="1:12" ht="15.75" customHeight="1">
      <c r="A32" s="87"/>
      <c r="B32" s="87"/>
      <c r="C32" s="87"/>
      <c r="D32" s="20">
        <f>E31+1</f>
        <v>32</v>
      </c>
      <c r="E32" s="20">
        <v>63</v>
      </c>
      <c r="F32" s="23" t="str">
        <f t="shared" si="2"/>
        <v>20</v>
      </c>
      <c r="G32" s="23" t="str">
        <f t="shared" si="2"/>
        <v>3F</v>
      </c>
      <c r="H32" s="28">
        <f aca="true" t="shared" si="3" ref="H32:I38">(D32/255)</f>
        <v>0.12549019607843137</v>
      </c>
      <c r="I32" s="28">
        <f t="shared" si="3"/>
        <v>0.24705882352941178</v>
      </c>
      <c r="J32" s="8" t="s">
        <v>36</v>
      </c>
      <c r="K32" s="52" t="s">
        <v>1</v>
      </c>
      <c r="L32" s="76" t="s">
        <v>121</v>
      </c>
    </row>
    <row r="33" spans="1:12" ht="15.75" customHeight="1">
      <c r="A33" s="87"/>
      <c r="B33" s="87"/>
      <c r="C33" s="87"/>
      <c r="D33" s="20">
        <f aca="true" t="shared" si="4" ref="D33:D38">E32+1</f>
        <v>64</v>
      </c>
      <c r="E33" s="20">
        <v>95</v>
      </c>
      <c r="F33" s="23" t="str">
        <f t="shared" si="2"/>
        <v>40</v>
      </c>
      <c r="G33" s="23" t="str">
        <f t="shared" si="2"/>
        <v>5F</v>
      </c>
      <c r="H33" s="28">
        <f t="shared" si="3"/>
        <v>0.25098039215686274</v>
      </c>
      <c r="I33" s="28">
        <f t="shared" si="3"/>
        <v>0.37254901960784315</v>
      </c>
      <c r="J33" s="8" t="s">
        <v>47</v>
      </c>
      <c r="K33" s="52" t="s">
        <v>125</v>
      </c>
      <c r="L33" s="76" t="s">
        <v>122</v>
      </c>
    </row>
    <row r="34" spans="1:12" ht="15.75" customHeight="1">
      <c r="A34" s="87"/>
      <c r="B34" s="87"/>
      <c r="C34" s="87"/>
      <c r="D34" s="20">
        <f t="shared" si="4"/>
        <v>96</v>
      </c>
      <c r="E34" s="21">
        <v>127</v>
      </c>
      <c r="F34" s="24" t="str">
        <f t="shared" si="2"/>
        <v>60</v>
      </c>
      <c r="G34" s="24" t="str">
        <f t="shared" si="2"/>
        <v>7F</v>
      </c>
      <c r="H34" s="29">
        <f t="shared" si="3"/>
        <v>0.3764705882352941</v>
      </c>
      <c r="I34" s="29">
        <f t="shared" si="3"/>
        <v>0.4980392156862745</v>
      </c>
      <c r="J34" s="16" t="s">
        <v>36</v>
      </c>
      <c r="K34" s="52" t="s">
        <v>1</v>
      </c>
      <c r="L34" s="76" t="s">
        <v>121</v>
      </c>
    </row>
    <row r="35" spans="1:12" ht="15.75" customHeight="1">
      <c r="A35" s="87"/>
      <c r="B35" s="87"/>
      <c r="C35" s="87"/>
      <c r="D35" s="20">
        <f t="shared" si="4"/>
        <v>128</v>
      </c>
      <c r="E35" s="20">
        <v>159</v>
      </c>
      <c r="F35" s="23" t="str">
        <f t="shared" si="2"/>
        <v>80</v>
      </c>
      <c r="G35" s="23" t="str">
        <f t="shared" si="2"/>
        <v>9F</v>
      </c>
      <c r="H35" s="28">
        <f t="shared" si="3"/>
        <v>0.5019607843137255</v>
      </c>
      <c r="I35" s="28">
        <f t="shared" si="3"/>
        <v>0.6235294117647059</v>
      </c>
      <c r="J35" s="8" t="s">
        <v>47</v>
      </c>
      <c r="K35" s="52" t="s">
        <v>4</v>
      </c>
      <c r="L35" s="76" t="s">
        <v>123</v>
      </c>
    </row>
    <row r="36" spans="1:12" ht="15.75" customHeight="1">
      <c r="A36" s="87"/>
      <c r="B36" s="87"/>
      <c r="C36" s="87"/>
      <c r="D36" s="20">
        <f t="shared" si="4"/>
        <v>160</v>
      </c>
      <c r="E36" s="20">
        <v>191</v>
      </c>
      <c r="F36" s="23" t="str">
        <f t="shared" si="2"/>
        <v>A0</v>
      </c>
      <c r="G36" s="23" t="str">
        <f t="shared" si="2"/>
        <v>BF</v>
      </c>
      <c r="H36" s="28">
        <f t="shared" si="3"/>
        <v>0.6274509803921569</v>
      </c>
      <c r="I36" s="28">
        <f t="shared" si="3"/>
        <v>0.7490196078431373</v>
      </c>
      <c r="J36" s="8" t="s">
        <v>36</v>
      </c>
      <c r="K36" s="52" t="s">
        <v>1</v>
      </c>
      <c r="L36" s="76" t="s">
        <v>121</v>
      </c>
    </row>
    <row r="37" spans="1:12" ht="15.75" customHeight="1">
      <c r="A37" s="87"/>
      <c r="B37" s="87"/>
      <c r="C37" s="87"/>
      <c r="D37" s="20">
        <f t="shared" si="4"/>
        <v>192</v>
      </c>
      <c r="E37" s="20">
        <v>223</v>
      </c>
      <c r="F37" s="23" t="str">
        <f t="shared" si="2"/>
        <v>C0</v>
      </c>
      <c r="G37" s="23" t="str">
        <f t="shared" si="2"/>
        <v>DF</v>
      </c>
      <c r="H37" s="28">
        <f t="shared" si="3"/>
        <v>0.7529411764705882</v>
      </c>
      <c r="I37" s="28">
        <f t="shared" si="3"/>
        <v>0.8745098039215686</v>
      </c>
      <c r="J37" s="8" t="s">
        <v>47</v>
      </c>
      <c r="K37" s="52" t="s">
        <v>126</v>
      </c>
      <c r="L37" s="76" t="s">
        <v>124</v>
      </c>
    </row>
    <row r="38" spans="1:12" ht="15.75" customHeight="1">
      <c r="A38" s="87"/>
      <c r="B38" s="87"/>
      <c r="C38" s="87"/>
      <c r="D38" s="20">
        <f t="shared" si="4"/>
        <v>224</v>
      </c>
      <c r="E38" s="20">
        <v>255</v>
      </c>
      <c r="F38" s="23" t="str">
        <f t="shared" si="2"/>
        <v>E0</v>
      </c>
      <c r="G38" s="23" t="str">
        <f t="shared" si="2"/>
        <v>FF</v>
      </c>
      <c r="H38" s="28">
        <f t="shared" si="3"/>
        <v>0.8784313725490196</v>
      </c>
      <c r="I38" s="28">
        <f t="shared" si="3"/>
        <v>1</v>
      </c>
      <c r="J38" s="8" t="s">
        <v>36</v>
      </c>
      <c r="K38" s="52" t="s">
        <v>1</v>
      </c>
      <c r="L38" s="76" t="s">
        <v>121</v>
      </c>
    </row>
    <row r="39" spans="1:12" s="5" customFormat="1" ht="15.75" customHeight="1">
      <c r="A39" s="87">
        <v>9</v>
      </c>
      <c r="B39" s="87">
        <v>9</v>
      </c>
      <c r="C39" s="88">
        <v>9</v>
      </c>
      <c r="D39" s="38"/>
      <c r="E39" s="38"/>
      <c r="F39" s="39"/>
      <c r="G39" s="39"/>
      <c r="H39" s="38"/>
      <c r="I39" s="38"/>
      <c r="J39" s="39"/>
      <c r="K39" s="47" t="s">
        <v>128</v>
      </c>
      <c r="L39" s="48" t="s">
        <v>127</v>
      </c>
    </row>
    <row r="40" spans="1:12" ht="15.75" customHeight="1">
      <c r="A40" s="87"/>
      <c r="B40" s="87"/>
      <c r="C40" s="87"/>
      <c r="D40" s="20">
        <v>0</v>
      </c>
      <c r="E40" s="20">
        <v>255</v>
      </c>
      <c r="F40" s="23" t="str">
        <f>_XLL.DEZINHEX(D40,2)</f>
        <v>00</v>
      </c>
      <c r="G40" s="23" t="str">
        <f>_XLL.DEZINHEX(E40,2)</f>
        <v>FF</v>
      </c>
      <c r="H40" s="28">
        <f>(D40/255)</f>
        <v>0</v>
      </c>
      <c r="I40" s="28">
        <f>(E40/255)</f>
        <v>1</v>
      </c>
      <c r="J40" s="8" t="s">
        <v>47</v>
      </c>
      <c r="K40" s="52" t="s">
        <v>130</v>
      </c>
      <c r="L40" s="76" t="s">
        <v>129</v>
      </c>
    </row>
    <row r="41" spans="1:12" ht="15.75" customHeight="1">
      <c r="A41" s="87">
        <v>10</v>
      </c>
      <c r="B41" s="87">
        <v>10</v>
      </c>
      <c r="C41" s="88">
        <v>10</v>
      </c>
      <c r="D41" s="38"/>
      <c r="E41" s="38"/>
      <c r="F41" s="39"/>
      <c r="G41" s="39"/>
      <c r="H41" s="38"/>
      <c r="I41" s="38"/>
      <c r="J41" s="39"/>
      <c r="K41" s="47" t="s">
        <v>67</v>
      </c>
      <c r="L41" s="48" t="s">
        <v>66</v>
      </c>
    </row>
    <row r="42" spans="1:12" ht="15.75" customHeight="1">
      <c r="A42" s="87"/>
      <c r="B42" s="87"/>
      <c r="C42" s="87"/>
      <c r="D42" s="19">
        <v>0</v>
      </c>
      <c r="E42" s="19">
        <v>9</v>
      </c>
      <c r="F42" s="9" t="str">
        <f aca="true" t="shared" si="5" ref="F42:F57">_XLL.DEZINHEX(D42,2)</f>
        <v>00</v>
      </c>
      <c r="G42" s="10" t="str">
        <f aca="true" t="shared" si="6" ref="G42:G57">_XLL.DEZINHEX(E42,2)</f>
        <v>09</v>
      </c>
      <c r="H42" s="27">
        <f>(D42/255)</f>
        <v>0</v>
      </c>
      <c r="I42" s="27">
        <f>(E42/255)</f>
        <v>0.03529411764705882</v>
      </c>
      <c r="J42" s="4" t="s">
        <v>36</v>
      </c>
      <c r="K42" s="52" t="s">
        <v>3</v>
      </c>
      <c r="L42" s="76" t="s">
        <v>68</v>
      </c>
    </row>
    <row r="43" spans="1:12" ht="15.75" customHeight="1">
      <c r="A43" s="87"/>
      <c r="B43" s="87"/>
      <c r="C43" s="87"/>
      <c r="D43" s="19">
        <f>E42+1</f>
        <v>10</v>
      </c>
      <c r="E43" s="19">
        <v>19</v>
      </c>
      <c r="F43" s="9" t="str">
        <f t="shared" si="5"/>
        <v>0A</v>
      </c>
      <c r="G43" s="10" t="str">
        <f t="shared" si="6"/>
        <v>13</v>
      </c>
      <c r="H43" s="27">
        <f aca="true" t="shared" si="7" ref="H43:H57">(D43/255)</f>
        <v>0.0392156862745098</v>
      </c>
      <c r="I43" s="27">
        <f aca="true" t="shared" si="8" ref="I43:I57">(E43/255)</f>
        <v>0.07450980392156863</v>
      </c>
      <c r="J43" s="4" t="s">
        <v>36</v>
      </c>
      <c r="K43" s="52" t="s">
        <v>21</v>
      </c>
      <c r="L43" s="76" t="s">
        <v>21</v>
      </c>
    </row>
    <row r="44" spans="1:12" ht="15.75" customHeight="1">
      <c r="A44" s="87"/>
      <c r="B44" s="87"/>
      <c r="C44" s="87"/>
      <c r="D44" s="19">
        <f aca="true" t="shared" si="9" ref="D44:D62">E43+1</f>
        <v>20</v>
      </c>
      <c r="E44" s="19">
        <v>29</v>
      </c>
      <c r="F44" s="9" t="str">
        <f t="shared" si="5"/>
        <v>14</v>
      </c>
      <c r="G44" s="10" t="str">
        <f t="shared" si="6"/>
        <v>1D</v>
      </c>
      <c r="H44" s="27">
        <f t="shared" si="7"/>
        <v>0.0784313725490196</v>
      </c>
      <c r="I44" s="27">
        <f t="shared" si="8"/>
        <v>0.11372549019607843</v>
      </c>
      <c r="J44" s="4" t="s">
        <v>36</v>
      </c>
      <c r="K44" s="52" t="s">
        <v>22</v>
      </c>
      <c r="L44" s="76" t="s">
        <v>22</v>
      </c>
    </row>
    <row r="45" spans="1:12" ht="15.75" customHeight="1">
      <c r="A45" s="87"/>
      <c r="B45" s="87"/>
      <c r="C45" s="87"/>
      <c r="D45" s="19">
        <f t="shared" si="9"/>
        <v>30</v>
      </c>
      <c r="E45" s="19">
        <v>39</v>
      </c>
      <c r="F45" s="9" t="str">
        <f t="shared" si="5"/>
        <v>1E</v>
      </c>
      <c r="G45" s="10" t="str">
        <f t="shared" si="6"/>
        <v>27</v>
      </c>
      <c r="H45" s="27">
        <f t="shared" si="7"/>
        <v>0.11764705882352941</v>
      </c>
      <c r="I45" s="27">
        <f t="shared" si="8"/>
        <v>0.15294117647058825</v>
      </c>
      <c r="J45" s="4" t="s">
        <v>36</v>
      </c>
      <c r="K45" s="52" t="s">
        <v>23</v>
      </c>
      <c r="L45" s="76" t="s">
        <v>23</v>
      </c>
    </row>
    <row r="46" spans="1:12" ht="15.75" customHeight="1">
      <c r="A46" s="87"/>
      <c r="B46" s="87"/>
      <c r="C46" s="87"/>
      <c r="D46" s="19">
        <f t="shared" si="9"/>
        <v>40</v>
      </c>
      <c r="E46" s="19">
        <v>49</v>
      </c>
      <c r="F46" s="9" t="str">
        <f t="shared" si="5"/>
        <v>28</v>
      </c>
      <c r="G46" s="10" t="str">
        <f t="shared" si="6"/>
        <v>31</v>
      </c>
      <c r="H46" s="27">
        <f t="shared" si="7"/>
        <v>0.1568627450980392</v>
      </c>
      <c r="I46" s="27">
        <f t="shared" si="8"/>
        <v>0.19215686274509805</v>
      </c>
      <c r="J46" s="4" t="s">
        <v>36</v>
      </c>
      <c r="K46" s="52" t="s">
        <v>24</v>
      </c>
      <c r="L46" s="76" t="s">
        <v>24</v>
      </c>
    </row>
    <row r="47" spans="1:12" ht="15.75" customHeight="1">
      <c r="A47" s="87"/>
      <c r="B47" s="87"/>
      <c r="C47" s="87"/>
      <c r="D47" s="19">
        <f t="shared" si="9"/>
        <v>50</v>
      </c>
      <c r="E47" s="19">
        <v>59</v>
      </c>
      <c r="F47" s="9" t="str">
        <f t="shared" si="5"/>
        <v>32</v>
      </c>
      <c r="G47" s="10" t="str">
        <f t="shared" si="6"/>
        <v>3B</v>
      </c>
      <c r="H47" s="27">
        <f t="shared" si="7"/>
        <v>0.19607843137254902</v>
      </c>
      <c r="I47" s="27">
        <f t="shared" si="8"/>
        <v>0.23137254901960785</v>
      </c>
      <c r="J47" s="4" t="s">
        <v>36</v>
      </c>
      <c r="K47" s="52" t="s">
        <v>25</v>
      </c>
      <c r="L47" s="76" t="s">
        <v>25</v>
      </c>
    </row>
    <row r="48" spans="1:12" ht="15.75" customHeight="1">
      <c r="A48" s="87"/>
      <c r="B48" s="87"/>
      <c r="C48" s="87"/>
      <c r="D48" s="19">
        <f t="shared" si="9"/>
        <v>60</v>
      </c>
      <c r="E48" s="19">
        <v>69</v>
      </c>
      <c r="F48" s="9" t="str">
        <f t="shared" si="5"/>
        <v>3C</v>
      </c>
      <c r="G48" s="10" t="str">
        <f t="shared" si="6"/>
        <v>45</v>
      </c>
      <c r="H48" s="27">
        <f t="shared" si="7"/>
        <v>0.23529411764705882</v>
      </c>
      <c r="I48" s="27">
        <f t="shared" si="8"/>
        <v>0.27058823529411763</v>
      </c>
      <c r="J48" s="4" t="s">
        <v>36</v>
      </c>
      <c r="K48" s="52" t="s">
        <v>26</v>
      </c>
      <c r="L48" s="76" t="s">
        <v>26</v>
      </c>
    </row>
    <row r="49" spans="1:12" ht="15.75" customHeight="1">
      <c r="A49" s="87"/>
      <c r="B49" s="87"/>
      <c r="C49" s="87"/>
      <c r="D49" s="19">
        <f t="shared" si="9"/>
        <v>70</v>
      </c>
      <c r="E49" s="19">
        <v>79</v>
      </c>
      <c r="F49" s="9" t="str">
        <f t="shared" si="5"/>
        <v>46</v>
      </c>
      <c r="G49" s="10" t="str">
        <f t="shared" si="6"/>
        <v>4F</v>
      </c>
      <c r="H49" s="27">
        <f t="shared" si="7"/>
        <v>0.27450980392156865</v>
      </c>
      <c r="I49" s="27">
        <f t="shared" si="8"/>
        <v>0.30980392156862746</v>
      </c>
      <c r="J49" s="4" t="s">
        <v>36</v>
      </c>
      <c r="K49" s="52" t="s">
        <v>27</v>
      </c>
      <c r="L49" s="76" t="s">
        <v>27</v>
      </c>
    </row>
    <row r="50" spans="1:12" ht="15.75" customHeight="1">
      <c r="A50" s="87"/>
      <c r="B50" s="87"/>
      <c r="C50" s="87"/>
      <c r="D50" s="19">
        <f t="shared" si="9"/>
        <v>80</v>
      </c>
      <c r="E50" s="19">
        <v>99</v>
      </c>
      <c r="F50" s="9" t="str">
        <f t="shared" si="5"/>
        <v>50</v>
      </c>
      <c r="G50" s="10" t="str">
        <f t="shared" si="6"/>
        <v>63</v>
      </c>
      <c r="H50" s="27">
        <f t="shared" si="7"/>
        <v>0.3137254901960784</v>
      </c>
      <c r="I50" s="27">
        <f t="shared" si="8"/>
        <v>0.38823529411764707</v>
      </c>
      <c r="J50" s="77" t="s">
        <v>47</v>
      </c>
      <c r="K50" s="52" t="s">
        <v>58</v>
      </c>
      <c r="L50" s="76" t="s">
        <v>69</v>
      </c>
    </row>
    <row r="51" spans="1:12" ht="15.75" customHeight="1">
      <c r="A51" s="87"/>
      <c r="B51" s="87"/>
      <c r="C51" s="87"/>
      <c r="D51" s="19">
        <f t="shared" si="9"/>
        <v>100</v>
      </c>
      <c r="E51" s="19">
        <v>119</v>
      </c>
      <c r="F51" s="9" t="str">
        <f t="shared" si="5"/>
        <v>64</v>
      </c>
      <c r="G51" s="10" t="str">
        <f t="shared" si="6"/>
        <v>77</v>
      </c>
      <c r="H51" s="27">
        <f t="shared" si="7"/>
        <v>0.39215686274509803</v>
      </c>
      <c r="I51" s="27">
        <f t="shared" si="8"/>
        <v>0.4666666666666667</v>
      </c>
      <c r="J51" s="4" t="s">
        <v>47</v>
      </c>
      <c r="K51" s="52" t="s">
        <v>59</v>
      </c>
      <c r="L51" s="76" t="s">
        <v>70</v>
      </c>
    </row>
    <row r="52" spans="1:12" ht="15.75" customHeight="1">
      <c r="A52" s="87"/>
      <c r="B52" s="87"/>
      <c r="C52" s="87"/>
      <c r="D52" s="19">
        <f t="shared" si="9"/>
        <v>120</v>
      </c>
      <c r="E52" s="19">
        <v>139</v>
      </c>
      <c r="F52" s="9" t="str">
        <f t="shared" si="5"/>
        <v>78</v>
      </c>
      <c r="G52" s="10" t="str">
        <f t="shared" si="6"/>
        <v>8B</v>
      </c>
      <c r="H52" s="27">
        <f t="shared" si="7"/>
        <v>0.47058823529411764</v>
      </c>
      <c r="I52" s="27">
        <f t="shared" si="8"/>
        <v>0.5450980392156862</v>
      </c>
      <c r="J52" s="4" t="s">
        <v>47</v>
      </c>
      <c r="K52" s="52" t="s">
        <v>60</v>
      </c>
      <c r="L52" s="76" t="s">
        <v>71</v>
      </c>
    </row>
    <row r="53" spans="1:12" ht="15.75" customHeight="1">
      <c r="A53" s="87"/>
      <c r="B53" s="87"/>
      <c r="C53" s="87"/>
      <c r="D53" s="19">
        <f t="shared" si="9"/>
        <v>140</v>
      </c>
      <c r="E53" s="19">
        <v>159</v>
      </c>
      <c r="F53" s="9" t="str">
        <f t="shared" si="5"/>
        <v>8C</v>
      </c>
      <c r="G53" s="10" t="str">
        <f t="shared" si="6"/>
        <v>9F</v>
      </c>
      <c r="H53" s="27">
        <f t="shared" si="7"/>
        <v>0.5490196078431373</v>
      </c>
      <c r="I53" s="27">
        <f t="shared" si="8"/>
        <v>0.6235294117647059</v>
      </c>
      <c r="J53" s="4" t="s">
        <v>47</v>
      </c>
      <c r="K53" s="52" t="s">
        <v>61</v>
      </c>
      <c r="L53" s="76" t="s">
        <v>72</v>
      </c>
    </row>
    <row r="54" spans="1:12" ht="15.75" customHeight="1">
      <c r="A54" s="87"/>
      <c r="B54" s="87"/>
      <c r="C54" s="87"/>
      <c r="D54" s="19">
        <f t="shared" si="9"/>
        <v>160</v>
      </c>
      <c r="E54" s="19">
        <v>179</v>
      </c>
      <c r="F54" s="9" t="str">
        <f t="shared" si="5"/>
        <v>A0</v>
      </c>
      <c r="G54" s="10" t="str">
        <f t="shared" si="6"/>
        <v>B3</v>
      </c>
      <c r="H54" s="27">
        <f t="shared" si="7"/>
        <v>0.6274509803921569</v>
      </c>
      <c r="I54" s="27">
        <f t="shared" si="8"/>
        <v>0.7019607843137254</v>
      </c>
      <c r="J54" s="4" t="s">
        <v>47</v>
      </c>
      <c r="K54" s="52" t="s">
        <v>62</v>
      </c>
      <c r="L54" s="76" t="s">
        <v>73</v>
      </c>
    </row>
    <row r="55" spans="1:12" ht="15.75" customHeight="1">
      <c r="A55" s="87"/>
      <c r="B55" s="87"/>
      <c r="C55" s="87"/>
      <c r="D55" s="19">
        <f t="shared" si="9"/>
        <v>180</v>
      </c>
      <c r="E55" s="19">
        <v>199</v>
      </c>
      <c r="F55" s="9" t="str">
        <f t="shared" si="5"/>
        <v>B4</v>
      </c>
      <c r="G55" s="10" t="str">
        <f t="shared" si="6"/>
        <v>C7</v>
      </c>
      <c r="H55" s="27">
        <f t="shared" si="7"/>
        <v>0.7058823529411765</v>
      </c>
      <c r="I55" s="27">
        <f t="shared" si="8"/>
        <v>0.7803921568627451</v>
      </c>
      <c r="J55" s="4" t="s">
        <v>47</v>
      </c>
      <c r="K55" s="52" t="s">
        <v>63</v>
      </c>
      <c r="L55" s="76" t="s">
        <v>75</v>
      </c>
    </row>
    <row r="56" spans="1:12" ht="15.75" customHeight="1">
      <c r="A56" s="87"/>
      <c r="B56" s="87"/>
      <c r="C56" s="87"/>
      <c r="D56" s="19">
        <f t="shared" si="9"/>
        <v>200</v>
      </c>
      <c r="E56" s="19">
        <v>219</v>
      </c>
      <c r="F56" s="9" t="str">
        <f t="shared" si="5"/>
        <v>C8</v>
      </c>
      <c r="G56" s="10" t="str">
        <f t="shared" si="6"/>
        <v>DB</v>
      </c>
      <c r="H56" s="27">
        <f t="shared" si="7"/>
        <v>0.7843137254901961</v>
      </c>
      <c r="I56" s="27">
        <f t="shared" si="8"/>
        <v>0.8588235294117647</v>
      </c>
      <c r="J56" s="4" t="s">
        <v>47</v>
      </c>
      <c r="K56" s="52" t="s">
        <v>64</v>
      </c>
      <c r="L56" s="76" t="s">
        <v>76</v>
      </c>
    </row>
    <row r="57" spans="1:12" ht="15.75" customHeight="1">
      <c r="A57" s="87"/>
      <c r="B57" s="87"/>
      <c r="C57" s="87"/>
      <c r="D57" s="19">
        <f t="shared" si="9"/>
        <v>220</v>
      </c>
      <c r="E57" s="19">
        <v>255</v>
      </c>
      <c r="F57" s="9" t="str">
        <f t="shared" si="5"/>
        <v>DC</v>
      </c>
      <c r="G57" s="10" t="str">
        <f t="shared" si="6"/>
        <v>FF</v>
      </c>
      <c r="H57" s="27">
        <f t="shared" si="7"/>
        <v>0.8627450980392157</v>
      </c>
      <c r="I57" s="27">
        <f t="shared" si="8"/>
        <v>1</v>
      </c>
      <c r="J57" s="4" t="s">
        <v>47</v>
      </c>
      <c r="K57" s="52" t="s">
        <v>65</v>
      </c>
      <c r="L57" s="76" t="s">
        <v>74</v>
      </c>
    </row>
    <row r="58" spans="1:12" s="5" customFormat="1" ht="15.75" customHeight="1">
      <c r="A58" s="87">
        <v>11</v>
      </c>
      <c r="B58" s="87">
        <v>11</v>
      </c>
      <c r="C58" s="88">
        <v>11</v>
      </c>
      <c r="D58" s="38"/>
      <c r="E58" s="38"/>
      <c r="F58" s="39"/>
      <c r="G58" s="39"/>
      <c r="H58" s="38"/>
      <c r="I58" s="38"/>
      <c r="J58" s="39"/>
      <c r="K58" s="47" t="s">
        <v>77</v>
      </c>
      <c r="L58" s="48" t="s">
        <v>78</v>
      </c>
    </row>
    <row r="59" spans="1:12" ht="15.75" customHeight="1">
      <c r="A59" s="87"/>
      <c r="B59" s="87"/>
      <c r="C59" s="87"/>
      <c r="D59" s="19">
        <v>0</v>
      </c>
      <c r="E59" s="19">
        <v>127</v>
      </c>
      <c r="F59" s="9" t="str">
        <f aca="true" t="shared" si="10" ref="F59:G62">_XLL.DEZINHEX(D59,2)</f>
        <v>00</v>
      </c>
      <c r="G59" s="10" t="str">
        <f t="shared" si="10"/>
        <v>7F</v>
      </c>
      <c r="H59" s="27">
        <f aca="true" t="shared" si="11" ref="H59:I62">(D59/255)</f>
        <v>0</v>
      </c>
      <c r="I59" s="27">
        <f t="shared" si="11"/>
        <v>0.4980392156862745</v>
      </c>
      <c r="J59" s="8" t="s">
        <v>47</v>
      </c>
      <c r="K59" s="52" t="s">
        <v>34</v>
      </c>
      <c r="L59" s="76" t="s">
        <v>79</v>
      </c>
    </row>
    <row r="60" spans="1:12" ht="15.75" customHeight="1">
      <c r="A60" s="87"/>
      <c r="B60" s="87"/>
      <c r="C60" s="87"/>
      <c r="D60" s="19">
        <f t="shared" si="9"/>
        <v>128</v>
      </c>
      <c r="E60" s="18">
        <v>189</v>
      </c>
      <c r="F60" s="9" t="str">
        <f t="shared" si="10"/>
        <v>80</v>
      </c>
      <c r="G60" s="10" t="str">
        <f t="shared" si="10"/>
        <v>BD</v>
      </c>
      <c r="H60" s="27">
        <f t="shared" si="11"/>
        <v>0.5019607843137255</v>
      </c>
      <c r="I60" s="27">
        <f t="shared" si="11"/>
        <v>0.7411764705882353</v>
      </c>
      <c r="J60" s="8" t="s">
        <v>47</v>
      </c>
      <c r="K60" s="52" t="s">
        <v>82</v>
      </c>
      <c r="L60" s="76" t="s">
        <v>80</v>
      </c>
    </row>
    <row r="61" spans="1:12" ht="15.75" customHeight="1">
      <c r="A61" s="87"/>
      <c r="B61" s="87"/>
      <c r="C61" s="87"/>
      <c r="D61" s="19">
        <f t="shared" si="9"/>
        <v>190</v>
      </c>
      <c r="E61" s="18">
        <v>193</v>
      </c>
      <c r="F61" s="9" t="str">
        <f t="shared" si="10"/>
        <v>BE</v>
      </c>
      <c r="G61" s="10" t="str">
        <f t="shared" si="10"/>
        <v>C1</v>
      </c>
      <c r="H61" s="27">
        <f t="shared" si="11"/>
        <v>0.7450980392156863</v>
      </c>
      <c r="I61" s="27">
        <f t="shared" si="11"/>
        <v>0.7568627450980392</v>
      </c>
      <c r="J61" s="8" t="s">
        <v>36</v>
      </c>
      <c r="K61" s="52" t="s">
        <v>2</v>
      </c>
      <c r="L61" s="76" t="s">
        <v>57</v>
      </c>
    </row>
    <row r="62" spans="1:12" ht="15.75" customHeight="1">
      <c r="A62" s="87"/>
      <c r="B62" s="87"/>
      <c r="C62" s="87"/>
      <c r="D62" s="19">
        <f t="shared" si="9"/>
        <v>194</v>
      </c>
      <c r="E62" s="18">
        <v>255</v>
      </c>
      <c r="F62" s="9" t="str">
        <f t="shared" si="10"/>
        <v>C2</v>
      </c>
      <c r="G62" s="10" t="str">
        <f t="shared" si="10"/>
        <v>FF</v>
      </c>
      <c r="H62" s="27">
        <f t="shared" si="11"/>
        <v>0.7607843137254902</v>
      </c>
      <c r="I62" s="27">
        <f t="shared" si="11"/>
        <v>1</v>
      </c>
      <c r="J62" s="8" t="s">
        <v>47</v>
      </c>
      <c r="K62" s="52" t="s">
        <v>83</v>
      </c>
      <c r="L62" s="76" t="s">
        <v>81</v>
      </c>
    </row>
    <row r="63" spans="1:12" s="5" customFormat="1" ht="15.75" customHeight="1">
      <c r="A63" s="87"/>
      <c r="B63" s="87"/>
      <c r="C63" s="88">
        <v>12</v>
      </c>
      <c r="D63" s="38"/>
      <c r="E63" s="38"/>
      <c r="F63" s="39"/>
      <c r="G63" s="39"/>
      <c r="H63" s="38"/>
      <c r="I63" s="38"/>
      <c r="J63" s="39"/>
      <c r="K63" s="47" t="s">
        <v>135</v>
      </c>
      <c r="L63" s="48" t="s">
        <v>137</v>
      </c>
    </row>
    <row r="64" spans="1:12" ht="15.75" customHeight="1">
      <c r="A64" s="87"/>
      <c r="B64" s="87"/>
      <c r="C64" s="87"/>
      <c r="D64" s="19">
        <v>0</v>
      </c>
      <c r="E64" s="19">
        <v>255</v>
      </c>
      <c r="F64" s="9" t="str">
        <f>_XLL.DEZINHEX(D64,2)</f>
        <v>00</v>
      </c>
      <c r="G64" s="10" t="str">
        <f>_XLL.DEZINHEX(E64,2)</f>
        <v>FF</v>
      </c>
      <c r="H64" s="27">
        <f>(D64/255)</f>
        <v>0</v>
      </c>
      <c r="I64" s="27">
        <f>(E64/255)</f>
        <v>1</v>
      </c>
      <c r="J64" s="16" t="s">
        <v>47</v>
      </c>
      <c r="K64" s="52" t="s">
        <v>35</v>
      </c>
      <c r="L64" s="76" t="s">
        <v>84</v>
      </c>
    </row>
    <row r="65" spans="1:12" s="5" customFormat="1" ht="15.75" customHeight="1">
      <c r="A65" s="87">
        <v>12</v>
      </c>
      <c r="B65" s="87">
        <v>12</v>
      </c>
      <c r="C65" s="88">
        <v>13</v>
      </c>
      <c r="D65" s="38"/>
      <c r="E65" s="38"/>
      <c r="F65" s="39"/>
      <c r="G65" s="39"/>
      <c r="H65" s="38"/>
      <c r="I65" s="38"/>
      <c r="J65" s="39"/>
      <c r="K65" s="49" t="s">
        <v>86</v>
      </c>
      <c r="L65" s="50" t="s">
        <v>85</v>
      </c>
    </row>
    <row r="66" spans="1:12" ht="15.75" customHeight="1">
      <c r="A66" s="87"/>
      <c r="B66" s="87"/>
      <c r="C66" s="87"/>
      <c r="D66" s="19">
        <v>0</v>
      </c>
      <c r="E66" s="19">
        <v>13</v>
      </c>
      <c r="F66" s="9" t="str">
        <f aca="true" t="shared" si="12" ref="F66:F81">_XLL.DEZINHEX(D66,2)</f>
        <v>00</v>
      </c>
      <c r="G66" s="10" t="str">
        <f aca="true" t="shared" si="13" ref="G66:G81">_XLL.DEZINHEX(E66,2)</f>
        <v>0D</v>
      </c>
      <c r="H66" s="27">
        <f>(D66/255)</f>
        <v>0</v>
      </c>
      <c r="I66" s="27">
        <f>(E66/255)</f>
        <v>0.050980392156862744</v>
      </c>
      <c r="J66" s="7" t="s">
        <v>36</v>
      </c>
      <c r="K66" s="52" t="s">
        <v>3</v>
      </c>
      <c r="L66" s="76" t="s">
        <v>68</v>
      </c>
    </row>
    <row r="67" spans="1:12" ht="15.75" customHeight="1">
      <c r="A67" s="87"/>
      <c r="B67" s="87"/>
      <c r="C67" s="87"/>
      <c r="D67" s="19">
        <f aca="true" t="shared" si="14" ref="D67:D81">E66+1</f>
        <v>14</v>
      </c>
      <c r="E67" s="18">
        <v>27</v>
      </c>
      <c r="F67" s="9" t="str">
        <f t="shared" si="12"/>
        <v>0E</v>
      </c>
      <c r="G67" s="10" t="str">
        <f t="shared" si="13"/>
        <v>1B</v>
      </c>
      <c r="H67" s="27">
        <f>(D67/255)</f>
        <v>0.054901960784313725</v>
      </c>
      <c r="I67" s="27">
        <f>(E67/255)</f>
        <v>0.10588235294117647</v>
      </c>
      <c r="J67" s="7" t="s">
        <v>36</v>
      </c>
      <c r="K67" s="52" t="s">
        <v>21</v>
      </c>
      <c r="L67" s="76" t="s">
        <v>21</v>
      </c>
    </row>
    <row r="68" spans="1:12" ht="15.75" customHeight="1">
      <c r="A68" s="87"/>
      <c r="B68" s="87"/>
      <c r="C68" s="87"/>
      <c r="D68" s="19">
        <f t="shared" si="14"/>
        <v>28</v>
      </c>
      <c r="E68" s="18">
        <v>41</v>
      </c>
      <c r="F68" s="9" t="str">
        <f t="shared" si="12"/>
        <v>1C</v>
      </c>
      <c r="G68" s="10" t="str">
        <f t="shared" si="13"/>
        <v>29</v>
      </c>
      <c r="H68" s="27">
        <f aca="true" t="shared" si="15" ref="H68:H81">(D68/255)</f>
        <v>0.10980392156862745</v>
      </c>
      <c r="I68" s="27">
        <f aca="true" t="shared" si="16" ref="I68:I81">(E68/255)</f>
        <v>0.1607843137254902</v>
      </c>
      <c r="J68" s="7" t="s">
        <v>36</v>
      </c>
      <c r="K68" s="52" t="s">
        <v>22</v>
      </c>
      <c r="L68" s="76" t="s">
        <v>22</v>
      </c>
    </row>
    <row r="69" spans="1:12" ht="15.75" customHeight="1">
      <c r="A69" s="87"/>
      <c r="B69" s="87"/>
      <c r="C69" s="87"/>
      <c r="D69" s="19">
        <f t="shared" si="14"/>
        <v>42</v>
      </c>
      <c r="E69" s="18">
        <v>55</v>
      </c>
      <c r="F69" s="9" t="str">
        <f t="shared" si="12"/>
        <v>2A</v>
      </c>
      <c r="G69" s="10" t="str">
        <f t="shared" si="13"/>
        <v>37</v>
      </c>
      <c r="H69" s="27">
        <f t="shared" si="15"/>
        <v>0.16470588235294117</v>
      </c>
      <c r="I69" s="27">
        <f t="shared" si="16"/>
        <v>0.21568627450980393</v>
      </c>
      <c r="J69" s="7" t="s">
        <v>36</v>
      </c>
      <c r="K69" s="52" t="s">
        <v>23</v>
      </c>
      <c r="L69" s="76" t="s">
        <v>23</v>
      </c>
    </row>
    <row r="70" spans="1:12" ht="15.75" customHeight="1">
      <c r="A70" s="87"/>
      <c r="B70" s="87"/>
      <c r="C70" s="87"/>
      <c r="D70" s="19">
        <f t="shared" si="14"/>
        <v>56</v>
      </c>
      <c r="E70" s="18">
        <v>69</v>
      </c>
      <c r="F70" s="9" t="str">
        <f t="shared" si="12"/>
        <v>38</v>
      </c>
      <c r="G70" s="10" t="str">
        <f t="shared" si="13"/>
        <v>45</v>
      </c>
      <c r="H70" s="27">
        <f t="shared" si="15"/>
        <v>0.2196078431372549</v>
      </c>
      <c r="I70" s="27">
        <f t="shared" si="16"/>
        <v>0.27058823529411763</v>
      </c>
      <c r="J70" s="7" t="s">
        <v>36</v>
      </c>
      <c r="K70" s="52" t="s">
        <v>24</v>
      </c>
      <c r="L70" s="76" t="s">
        <v>24</v>
      </c>
    </row>
    <row r="71" spans="1:12" ht="15.75" customHeight="1">
      <c r="A71" s="87"/>
      <c r="B71" s="87"/>
      <c r="C71" s="87"/>
      <c r="D71" s="19">
        <f t="shared" si="14"/>
        <v>70</v>
      </c>
      <c r="E71" s="18">
        <v>83</v>
      </c>
      <c r="F71" s="9" t="str">
        <f t="shared" si="12"/>
        <v>46</v>
      </c>
      <c r="G71" s="10" t="str">
        <f t="shared" si="13"/>
        <v>53</v>
      </c>
      <c r="H71" s="27">
        <f t="shared" si="15"/>
        <v>0.27450980392156865</v>
      </c>
      <c r="I71" s="27">
        <f t="shared" si="16"/>
        <v>0.3254901960784314</v>
      </c>
      <c r="J71" s="7" t="s">
        <v>36</v>
      </c>
      <c r="K71" s="52" t="s">
        <v>25</v>
      </c>
      <c r="L71" s="76" t="s">
        <v>25</v>
      </c>
    </row>
    <row r="72" spans="1:12" ht="15.75" customHeight="1">
      <c r="A72" s="87"/>
      <c r="B72" s="87"/>
      <c r="C72" s="87"/>
      <c r="D72" s="19">
        <f>E71+1</f>
        <v>84</v>
      </c>
      <c r="E72" s="18">
        <v>97</v>
      </c>
      <c r="F72" s="9" t="str">
        <f>_XLL.DEZINHEX(D72,2)</f>
        <v>54</v>
      </c>
      <c r="G72" s="10" t="str">
        <f t="shared" si="13"/>
        <v>61</v>
      </c>
      <c r="H72" s="27">
        <f>(D72/255)</f>
        <v>0.32941176470588235</v>
      </c>
      <c r="I72" s="27">
        <f t="shared" si="16"/>
        <v>0.3803921568627451</v>
      </c>
      <c r="J72" s="7" t="s">
        <v>36</v>
      </c>
      <c r="K72" s="52" t="s">
        <v>26</v>
      </c>
      <c r="L72" s="76" t="s">
        <v>26</v>
      </c>
    </row>
    <row r="73" spans="1:12" ht="15.75" customHeight="1">
      <c r="A73" s="87"/>
      <c r="B73" s="87"/>
      <c r="C73" s="87"/>
      <c r="D73" s="19">
        <f>E72+1</f>
        <v>98</v>
      </c>
      <c r="E73" s="18">
        <v>111</v>
      </c>
      <c r="F73" s="9" t="str">
        <f>_XLL.DEZINHEX(D73,2)</f>
        <v>62</v>
      </c>
      <c r="G73" s="10" t="str">
        <f t="shared" si="13"/>
        <v>6F</v>
      </c>
      <c r="H73" s="27">
        <f>(D73/255)</f>
        <v>0.3843137254901961</v>
      </c>
      <c r="I73" s="27">
        <f t="shared" si="16"/>
        <v>0.43529411764705883</v>
      </c>
      <c r="J73" s="7" t="s">
        <v>36</v>
      </c>
      <c r="K73" s="52" t="s">
        <v>27</v>
      </c>
      <c r="L73" s="76" t="s">
        <v>27</v>
      </c>
    </row>
    <row r="74" spans="1:12" ht="15.75" customHeight="1">
      <c r="A74" s="87"/>
      <c r="B74" s="87"/>
      <c r="C74" s="87"/>
      <c r="D74" s="19">
        <f t="shared" si="14"/>
        <v>112</v>
      </c>
      <c r="E74" s="18">
        <v>127</v>
      </c>
      <c r="F74" s="9" t="str">
        <f>_XLL.DEZINHEX(D74,2)</f>
        <v>70</v>
      </c>
      <c r="G74" s="10" t="str">
        <f t="shared" si="13"/>
        <v>7F</v>
      </c>
      <c r="H74" s="27">
        <f>(D74/255)</f>
        <v>0.4392156862745098</v>
      </c>
      <c r="I74" s="27">
        <f t="shared" si="16"/>
        <v>0.4980392156862745</v>
      </c>
      <c r="J74" s="4" t="s">
        <v>47</v>
      </c>
      <c r="K74" s="52" t="s">
        <v>58</v>
      </c>
      <c r="L74" s="76" t="s">
        <v>69</v>
      </c>
    </row>
    <row r="75" spans="1:12" ht="15.75" customHeight="1">
      <c r="A75" s="87"/>
      <c r="B75" s="87"/>
      <c r="C75" s="87"/>
      <c r="D75" s="19">
        <f t="shared" si="14"/>
        <v>128</v>
      </c>
      <c r="E75" s="18">
        <v>143</v>
      </c>
      <c r="F75" s="9" t="str">
        <f t="shared" si="12"/>
        <v>80</v>
      </c>
      <c r="G75" s="10" t="str">
        <f t="shared" si="13"/>
        <v>8F</v>
      </c>
      <c r="H75" s="27">
        <f t="shared" si="15"/>
        <v>0.5019607843137255</v>
      </c>
      <c r="I75" s="27">
        <f t="shared" si="16"/>
        <v>0.5607843137254902</v>
      </c>
      <c r="J75" s="4" t="s">
        <v>47</v>
      </c>
      <c r="K75" s="52" t="s">
        <v>59</v>
      </c>
      <c r="L75" s="76" t="s">
        <v>70</v>
      </c>
    </row>
    <row r="76" spans="1:12" ht="15.75" customHeight="1">
      <c r="A76" s="87"/>
      <c r="B76" s="87"/>
      <c r="C76" s="87"/>
      <c r="D76" s="19">
        <f t="shared" si="14"/>
        <v>144</v>
      </c>
      <c r="E76" s="18">
        <v>159</v>
      </c>
      <c r="F76" s="9" t="str">
        <f t="shared" si="12"/>
        <v>90</v>
      </c>
      <c r="G76" s="10" t="str">
        <f t="shared" si="13"/>
        <v>9F</v>
      </c>
      <c r="H76" s="27">
        <f t="shared" si="15"/>
        <v>0.5647058823529412</v>
      </c>
      <c r="I76" s="27">
        <f t="shared" si="16"/>
        <v>0.6235294117647059</v>
      </c>
      <c r="J76" s="4" t="s">
        <v>47</v>
      </c>
      <c r="K76" s="52" t="s">
        <v>60</v>
      </c>
      <c r="L76" s="76" t="s">
        <v>71</v>
      </c>
    </row>
    <row r="77" spans="1:12" ht="15.75" customHeight="1">
      <c r="A77" s="87"/>
      <c r="B77" s="87"/>
      <c r="C77" s="87"/>
      <c r="D77" s="19">
        <f t="shared" si="14"/>
        <v>160</v>
      </c>
      <c r="E77" s="18">
        <v>175</v>
      </c>
      <c r="F77" s="9" t="str">
        <f t="shared" si="12"/>
        <v>A0</v>
      </c>
      <c r="G77" s="10" t="str">
        <f t="shared" si="13"/>
        <v>AF</v>
      </c>
      <c r="H77" s="27">
        <f t="shared" si="15"/>
        <v>0.6274509803921569</v>
      </c>
      <c r="I77" s="27">
        <f t="shared" si="16"/>
        <v>0.6862745098039216</v>
      </c>
      <c r="J77" s="4" t="s">
        <v>47</v>
      </c>
      <c r="K77" s="52" t="s">
        <v>61</v>
      </c>
      <c r="L77" s="76" t="s">
        <v>72</v>
      </c>
    </row>
    <row r="78" spans="1:12" ht="15.75" customHeight="1">
      <c r="A78" s="87"/>
      <c r="B78" s="87"/>
      <c r="C78" s="87"/>
      <c r="D78" s="19">
        <f t="shared" si="14"/>
        <v>176</v>
      </c>
      <c r="E78" s="18">
        <v>191</v>
      </c>
      <c r="F78" s="9" t="str">
        <f t="shared" si="12"/>
        <v>B0</v>
      </c>
      <c r="G78" s="10" t="str">
        <f t="shared" si="13"/>
        <v>BF</v>
      </c>
      <c r="H78" s="27">
        <f t="shared" si="15"/>
        <v>0.6901960784313725</v>
      </c>
      <c r="I78" s="27">
        <f t="shared" si="16"/>
        <v>0.7490196078431373</v>
      </c>
      <c r="J78" s="4" t="s">
        <v>47</v>
      </c>
      <c r="K78" s="52" t="s">
        <v>62</v>
      </c>
      <c r="L78" s="76" t="s">
        <v>73</v>
      </c>
    </row>
    <row r="79" spans="1:12" ht="15.75" customHeight="1">
      <c r="A79" s="87"/>
      <c r="B79" s="87"/>
      <c r="C79" s="87"/>
      <c r="D79" s="19">
        <f t="shared" si="14"/>
        <v>192</v>
      </c>
      <c r="E79" s="18">
        <v>207</v>
      </c>
      <c r="F79" s="9" t="str">
        <f t="shared" si="12"/>
        <v>C0</v>
      </c>
      <c r="G79" s="10" t="str">
        <f t="shared" si="13"/>
        <v>CF</v>
      </c>
      <c r="H79" s="27">
        <f t="shared" si="15"/>
        <v>0.7529411764705882</v>
      </c>
      <c r="I79" s="27">
        <f t="shared" si="16"/>
        <v>0.8117647058823529</v>
      </c>
      <c r="J79" s="4" t="s">
        <v>47</v>
      </c>
      <c r="K79" s="52" t="s">
        <v>63</v>
      </c>
      <c r="L79" s="76" t="s">
        <v>75</v>
      </c>
    </row>
    <row r="80" spans="1:12" ht="15.75" customHeight="1">
      <c r="A80" s="87"/>
      <c r="B80" s="87"/>
      <c r="C80" s="87"/>
      <c r="D80" s="19">
        <f t="shared" si="14"/>
        <v>208</v>
      </c>
      <c r="E80" s="18">
        <v>223</v>
      </c>
      <c r="F80" s="9" t="str">
        <f t="shared" si="12"/>
        <v>D0</v>
      </c>
      <c r="G80" s="10" t="str">
        <f t="shared" si="13"/>
        <v>DF</v>
      </c>
      <c r="H80" s="27">
        <f t="shared" si="15"/>
        <v>0.8156862745098039</v>
      </c>
      <c r="I80" s="27">
        <f t="shared" si="16"/>
        <v>0.8745098039215686</v>
      </c>
      <c r="J80" s="4" t="s">
        <v>47</v>
      </c>
      <c r="K80" s="52" t="s">
        <v>64</v>
      </c>
      <c r="L80" s="76" t="s">
        <v>76</v>
      </c>
    </row>
    <row r="81" spans="1:12" ht="15.75" customHeight="1">
      <c r="A81" s="87"/>
      <c r="B81" s="87"/>
      <c r="C81" s="87"/>
      <c r="D81" s="19">
        <f t="shared" si="14"/>
        <v>224</v>
      </c>
      <c r="E81" s="18">
        <v>255</v>
      </c>
      <c r="F81" s="9" t="str">
        <f t="shared" si="12"/>
        <v>E0</v>
      </c>
      <c r="G81" s="10" t="str">
        <f t="shared" si="13"/>
        <v>FF</v>
      </c>
      <c r="H81" s="27">
        <f t="shared" si="15"/>
        <v>0.8784313725490196</v>
      </c>
      <c r="I81" s="27">
        <f t="shared" si="16"/>
        <v>1</v>
      </c>
      <c r="J81" s="4" t="s">
        <v>47</v>
      </c>
      <c r="K81" s="52" t="s">
        <v>65</v>
      </c>
      <c r="L81" s="76" t="s">
        <v>74</v>
      </c>
    </row>
    <row r="82" spans="1:12" s="5" customFormat="1" ht="15.75" customHeight="1">
      <c r="A82" s="87">
        <v>13</v>
      </c>
      <c r="B82" s="87">
        <v>13</v>
      </c>
      <c r="C82" s="88">
        <v>14</v>
      </c>
      <c r="D82" s="38"/>
      <c r="E82" s="38"/>
      <c r="F82" s="39"/>
      <c r="G82" s="39"/>
      <c r="H82" s="38"/>
      <c r="I82" s="38"/>
      <c r="J82" s="39"/>
      <c r="K82" s="47" t="s">
        <v>88</v>
      </c>
      <c r="L82" s="48" t="s">
        <v>89</v>
      </c>
    </row>
    <row r="83" spans="1:12" ht="15.75" customHeight="1">
      <c r="A83" s="87"/>
      <c r="B83" s="87"/>
      <c r="C83" s="87"/>
      <c r="D83" s="79">
        <v>0</v>
      </c>
      <c r="E83" s="79">
        <v>63</v>
      </c>
      <c r="F83" s="80" t="str">
        <f aca="true" t="shared" si="17" ref="F83:F100">_XLL.DEZINHEX(D83,2)</f>
        <v>00</v>
      </c>
      <c r="G83" s="81" t="str">
        <f aca="true" t="shared" si="18" ref="G83:G100">_XLL.DEZINHEX(E83,2)</f>
        <v>3F</v>
      </c>
      <c r="H83" s="82">
        <f>(D83/255)</f>
        <v>0</v>
      </c>
      <c r="I83" s="82">
        <f>(E83/255)</f>
        <v>0.24705882352941178</v>
      </c>
      <c r="J83" s="77" t="s">
        <v>36</v>
      </c>
      <c r="K83" s="83" t="s">
        <v>3</v>
      </c>
      <c r="L83" s="84" t="s">
        <v>68</v>
      </c>
    </row>
    <row r="84" spans="1:12" ht="15.75" customHeight="1">
      <c r="A84" s="87"/>
      <c r="B84" s="87"/>
      <c r="C84" s="87"/>
      <c r="D84" s="19">
        <f aca="true" t="shared" si="19" ref="D84:D105">E83+1</f>
        <v>64</v>
      </c>
      <c r="E84" s="19">
        <v>127</v>
      </c>
      <c r="F84" s="9" t="str">
        <f t="shared" si="17"/>
        <v>40</v>
      </c>
      <c r="G84" s="10" t="str">
        <f t="shared" si="18"/>
        <v>7F</v>
      </c>
      <c r="H84" s="27">
        <f aca="true" t="shared" si="20" ref="H84:H100">(D84/255)</f>
        <v>0.25098039215686274</v>
      </c>
      <c r="I84" s="27">
        <f aca="true" t="shared" si="21" ref="I84:I100">(E84/255)</f>
        <v>0.4980392156862745</v>
      </c>
      <c r="J84" s="4" t="s">
        <v>36</v>
      </c>
      <c r="K84" s="52" t="s">
        <v>87</v>
      </c>
      <c r="L84" s="78" t="s">
        <v>90</v>
      </c>
    </row>
    <row r="85" spans="1:12" ht="15.75" customHeight="1">
      <c r="A85" s="87"/>
      <c r="B85" s="87"/>
      <c r="C85" s="87"/>
      <c r="D85" s="19">
        <f t="shared" si="19"/>
        <v>128</v>
      </c>
      <c r="E85" s="19">
        <v>135</v>
      </c>
      <c r="F85" s="9" t="str">
        <f t="shared" si="17"/>
        <v>80</v>
      </c>
      <c r="G85" s="10" t="str">
        <f t="shared" si="18"/>
        <v>87</v>
      </c>
      <c r="H85" s="27">
        <f t="shared" si="20"/>
        <v>0.5019607843137255</v>
      </c>
      <c r="I85" s="27">
        <f t="shared" si="21"/>
        <v>0.5294117647058824</v>
      </c>
      <c r="J85" s="4" t="s">
        <v>36</v>
      </c>
      <c r="K85" s="52" t="s">
        <v>5</v>
      </c>
      <c r="L85" s="76" t="s">
        <v>91</v>
      </c>
    </row>
    <row r="86" spans="1:12" ht="15.75" customHeight="1">
      <c r="A86" s="87"/>
      <c r="B86" s="87"/>
      <c r="C86" s="87"/>
      <c r="D86" s="19">
        <f t="shared" si="19"/>
        <v>136</v>
      </c>
      <c r="E86" s="19">
        <v>143</v>
      </c>
      <c r="F86" s="9" t="str">
        <f t="shared" si="17"/>
        <v>88</v>
      </c>
      <c r="G86" s="10" t="str">
        <f t="shared" si="18"/>
        <v>8F</v>
      </c>
      <c r="H86" s="27">
        <f t="shared" si="20"/>
        <v>0.5333333333333333</v>
      </c>
      <c r="I86" s="27">
        <f t="shared" si="21"/>
        <v>0.5607843137254902</v>
      </c>
      <c r="J86" s="4" t="s">
        <v>36</v>
      </c>
      <c r="K86" s="52" t="s">
        <v>6</v>
      </c>
      <c r="L86" s="76" t="s">
        <v>92</v>
      </c>
    </row>
    <row r="87" spans="1:12" ht="15.75" customHeight="1">
      <c r="A87" s="87"/>
      <c r="B87" s="87"/>
      <c r="C87" s="87"/>
      <c r="D87" s="19">
        <f t="shared" si="19"/>
        <v>144</v>
      </c>
      <c r="E87" s="19">
        <v>151</v>
      </c>
      <c r="F87" s="9" t="str">
        <f t="shared" si="17"/>
        <v>90</v>
      </c>
      <c r="G87" s="10" t="str">
        <f t="shared" si="18"/>
        <v>97</v>
      </c>
      <c r="H87" s="27">
        <f t="shared" si="20"/>
        <v>0.5647058823529412</v>
      </c>
      <c r="I87" s="27">
        <f t="shared" si="21"/>
        <v>0.592156862745098</v>
      </c>
      <c r="J87" s="4" t="s">
        <v>36</v>
      </c>
      <c r="K87" s="52" t="s">
        <v>7</v>
      </c>
      <c r="L87" s="76" t="s">
        <v>93</v>
      </c>
    </row>
    <row r="88" spans="1:12" ht="15.75" customHeight="1">
      <c r="A88" s="87"/>
      <c r="B88" s="87"/>
      <c r="C88" s="87"/>
      <c r="D88" s="19">
        <f t="shared" si="19"/>
        <v>152</v>
      </c>
      <c r="E88" s="19">
        <v>159</v>
      </c>
      <c r="F88" s="9" t="str">
        <f t="shared" si="17"/>
        <v>98</v>
      </c>
      <c r="G88" s="10" t="str">
        <f t="shared" si="18"/>
        <v>9F</v>
      </c>
      <c r="H88" s="27">
        <f t="shared" si="20"/>
        <v>0.596078431372549</v>
      </c>
      <c r="I88" s="27">
        <f t="shared" si="21"/>
        <v>0.6235294117647059</v>
      </c>
      <c r="J88" s="4" t="s">
        <v>36</v>
      </c>
      <c r="K88" s="52" t="s">
        <v>8</v>
      </c>
      <c r="L88" s="76" t="s">
        <v>94</v>
      </c>
    </row>
    <row r="89" spans="1:12" ht="15.75" customHeight="1">
      <c r="A89" s="87"/>
      <c r="B89" s="87"/>
      <c r="C89" s="87"/>
      <c r="D89" s="19">
        <f t="shared" si="19"/>
        <v>160</v>
      </c>
      <c r="E89" s="19">
        <v>167</v>
      </c>
      <c r="F89" s="9" t="str">
        <f t="shared" si="17"/>
        <v>A0</v>
      </c>
      <c r="G89" s="10" t="str">
        <f t="shared" si="18"/>
        <v>A7</v>
      </c>
      <c r="H89" s="27">
        <f t="shared" si="20"/>
        <v>0.6274509803921569</v>
      </c>
      <c r="I89" s="27">
        <f t="shared" si="21"/>
        <v>0.6549019607843137</v>
      </c>
      <c r="J89" s="4" t="s">
        <v>36</v>
      </c>
      <c r="K89" s="52" t="s">
        <v>9</v>
      </c>
      <c r="L89" s="76" t="s">
        <v>95</v>
      </c>
    </row>
    <row r="90" spans="1:12" ht="15.75" customHeight="1">
      <c r="A90" s="87"/>
      <c r="B90" s="87"/>
      <c r="C90" s="87"/>
      <c r="D90" s="19">
        <f t="shared" si="19"/>
        <v>168</v>
      </c>
      <c r="E90" s="19">
        <v>175</v>
      </c>
      <c r="F90" s="9" t="str">
        <f t="shared" si="17"/>
        <v>A8</v>
      </c>
      <c r="G90" s="10" t="str">
        <f t="shared" si="18"/>
        <v>AF</v>
      </c>
      <c r="H90" s="27">
        <f t="shared" si="20"/>
        <v>0.6588235294117647</v>
      </c>
      <c r="I90" s="27">
        <f t="shared" si="21"/>
        <v>0.6862745098039216</v>
      </c>
      <c r="J90" s="4" t="s">
        <v>36</v>
      </c>
      <c r="K90" s="52" t="s">
        <v>10</v>
      </c>
      <c r="L90" s="76" t="s">
        <v>96</v>
      </c>
    </row>
    <row r="91" spans="1:12" ht="15.75" customHeight="1">
      <c r="A91" s="87"/>
      <c r="B91" s="87"/>
      <c r="C91" s="87"/>
      <c r="D91" s="19">
        <f t="shared" si="19"/>
        <v>176</v>
      </c>
      <c r="E91" s="19">
        <v>183</v>
      </c>
      <c r="F91" s="9" t="str">
        <f t="shared" si="17"/>
        <v>B0</v>
      </c>
      <c r="G91" s="10" t="str">
        <f t="shared" si="18"/>
        <v>B7</v>
      </c>
      <c r="H91" s="27">
        <f t="shared" si="20"/>
        <v>0.6901960784313725</v>
      </c>
      <c r="I91" s="27">
        <f t="shared" si="21"/>
        <v>0.7176470588235294</v>
      </c>
      <c r="J91" s="4" t="s">
        <v>36</v>
      </c>
      <c r="K91" s="52" t="s">
        <v>11</v>
      </c>
      <c r="L91" s="76" t="s">
        <v>97</v>
      </c>
    </row>
    <row r="92" spans="1:12" ht="15.75" customHeight="1">
      <c r="A92" s="87"/>
      <c r="B92" s="87"/>
      <c r="C92" s="87"/>
      <c r="D92" s="19">
        <f t="shared" si="19"/>
        <v>184</v>
      </c>
      <c r="E92" s="19">
        <v>191</v>
      </c>
      <c r="F92" s="9" t="str">
        <f t="shared" si="17"/>
        <v>B8</v>
      </c>
      <c r="G92" s="10" t="str">
        <f t="shared" si="18"/>
        <v>BF</v>
      </c>
      <c r="H92" s="27">
        <f t="shared" si="20"/>
        <v>0.7215686274509804</v>
      </c>
      <c r="I92" s="27">
        <f t="shared" si="21"/>
        <v>0.7490196078431373</v>
      </c>
      <c r="J92" s="4" t="s">
        <v>36</v>
      </c>
      <c r="K92" s="52" t="s">
        <v>12</v>
      </c>
      <c r="L92" s="76" t="s">
        <v>98</v>
      </c>
    </row>
    <row r="93" spans="1:12" ht="15.75" customHeight="1">
      <c r="A93" s="87"/>
      <c r="B93" s="87"/>
      <c r="C93" s="87"/>
      <c r="D93" s="19">
        <f t="shared" si="19"/>
        <v>192</v>
      </c>
      <c r="E93" s="19">
        <v>199</v>
      </c>
      <c r="F93" s="9" t="str">
        <f t="shared" si="17"/>
        <v>C0</v>
      </c>
      <c r="G93" s="10" t="str">
        <f t="shared" si="18"/>
        <v>C7</v>
      </c>
      <c r="H93" s="27">
        <f t="shared" si="20"/>
        <v>0.7529411764705882</v>
      </c>
      <c r="I93" s="27">
        <f t="shared" si="21"/>
        <v>0.7803921568627451</v>
      </c>
      <c r="J93" s="4" t="s">
        <v>36</v>
      </c>
      <c r="K93" s="52" t="s">
        <v>13</v>
      </c>
      <c r="L93" s="76" t="s">
        <v>99</v>
      </c>
    </row>
    <row r="94" spans="1:12" ht="15.75" customHeight="1">
      <c r="A94" s="87"/>
      <c r="B94" s="87"/>
      <c r="C94" s="87"/>
      <c r="D94" s="19">
        <f t="shared" si="19"/>
        <v>200</v>
      </c>
      <c r="E94" s="19">
        <v>207</v>
      </c>
      <c r="F94" s="9" t="str">
        <f t="shared" si="17"/>
        <v>C8</v>
      </c>
      <c r="G94" s="10" t="str">
        <f t="shared" si="18"/>
        <v>CF</v>
      </c>
      <c r="H94" s="27">
        <f t="shared" si="20"/>
        <v>0.7843137254901961</v>
      </c>
      <c r="I94" s="27">
        <f t="shared" si="21"/>
        <v>0.8117647058823529</v>
      </c>
      <c r="J94" s="4" t="s">
        <v>36</v>
      </c>
      <c r="K94" s="52" t="s">
        <v>14</v>
      </c>
      <c r="L94" s="76" t="s">
        <v>100</v>
      </c>
    </row>
    <row r="95" spans="1:12" ht="15.75" customHeight="1">
      <c r="A95" s="87"/>
      <c r="B95" s="87"/>
      <c r="C95" s="87"/>
      <c r="D95" s="19">
        <f t="shared" si="19"/>
        <v>208</v>
      </c>
      <c r="E95" s="19">
        <v>215</v>
      </c>
      <c r="F95" s="9" t="str">
        <f t="shared" si="17"/>
        <v>D0</v>
      </c>
      <c r="G95" s="10" t="str">
        <f t="shared" si="18"/>
        <v>D7</v>
      </c>
      <c r="H95" s="27">
        <f t="shared" si="20"/>
        <v>0.8156862745098039</v>
      </c>
      <c r="I95" s="27">
        <f t="shared" si="21"/>
        <v>0.8431372549019608</v>
      </c>
      <c r="J95" s="4" t="s">
        <v>36</v>
      </c>
      <c r="K95" s="52" t="s">
        <v>15</v>
      </c>
      <c r="L95" s="76" t="s">
        <v>101</v>
      </c>
    </row>
    <row r="96" spans="1:12" ht="15.75" customHeight="1">
      <c r="A96" s="87"/>
      <c r="B96" s="87"/>
      <c r="C96" s="87"/>
      <c r="D96" s="19">
        <f t="shared" si="19"/>
        <v>216</v>
      </c>
      <c r="E96" s="19">
        <v>223</v>
      </c>
      <c r="F96" s="9" t="str">
        <f t="shared" si="17"/>
        <v>D8</v>
      </c>
      <c r="G96" s="10" t="str">
        <f t="shared" si="18"/>
        <v>DF</v>
      </c>
      <c r="H96" s="27">
        <f t="shared" si="20"/>
        <v>0.8470588235294118</v>
      </c>
      <c r="I96" s="27">
        <f t="shared" si="21"/>
        <v>0.8745098039215686</v>
      </c>
      <c r="J96" s="4" t="s">
        <v>36</v>
      </c>
      <c r="K96" s="52" t="s">
        <v>16</v>
      </c>
      <c r="L96" s="76" t="s">
        <v>102</v>
      </c>
    </row>
    <row r="97" spans="1:12" ht="15.75" customHeight="1">
      <c r="A97" s="87"/>
      <c r="B97" s="87"/>
      <c r="C97" s="87"/>
      <c r="D97" s="19">
        <f t="shared" si="19"/>
        <v>224</v>
      </c>
      <c r="E97" s="19">
        <v>231</v>
      </c>
      <c r="F97" s="9" t="str">
        <f t="shared" si="17"/>
        <v>E0</v>
      </c>
      <c r="G97" s="10" t="str">
        <f t="shared" si="18"/>
        <v>E7</v>
      </c>
      <c r="H97" s="27">
        <f t="shared" si="20"/>
        <v>0.8784313725490196</v>
      </c>
      <c r="I97" s="27">
        <f t="shared" si="21"/>
        <v>0.9058823529411765</v>
      </c>
      <c r="J97" s="4" t="s">
        <v>36</v>
      </c>
      <c r="K97" s="52" t="s">
        <v>17</v>
      </c>
      <c r="L97" s="76" t="s">
        <v>103</v>
      </c>
    </row>
    <row r="98" spans="1:12" ht="15.75" customHeight="1">
      <c r="A98" s="87"/>
      <c r="B98" s="87"/>
      <c r="C98" s="87"/>
      <c r="D98" s="19">
        <f t="shared" si="19"/>
        <v>232</v>
      </c>
      <c r="E98" s="19">
        <v>239</v>
      </c>
      <c r="F98" s="9" t="str">
        <f t="shared" si="17"/>
        <v>E8</v>
      </c>
      <c r="G98" s="10" t="str">
        <f t="shared" si="18"/>
        <v>EF</v>
      </c>
      <c r="H98" s="27">
        <f t="shared" si="20"/>
        <v>0.9098039215686274</v>
      </c>
      <c r="I98" s="27">
        <f t="shared" si="21"/>
        <v>0.9372549019607843</v>
      </c>
      <c r="J98" s="4" t="s">
        <v>36</v>
      </c>
      <c r="K98" s="52" t="s">
        <v>18</v>
      </c>
      <c r="L98" s="76" t="s">
        <v>104</v>
      </c>
    </row>
    <row r="99" spans="1:12" ht="15.75" customHeight="1">
      <c r="A99" s="87"/>
      <c r="B99" s="87"/>
      <c r="C99" s="87"/>
      <c r="D99" s="19">
        <f t="shared" si="19"/>
        <v>240</v>
      </c>
      <c r="E99" s="19">
        <v>247</v>
      </c>
      <c r="F99" s="9" t="str">
        <f t="shared" si="17"/>
        <v>F0</v>
      </c>
      <c r="G99" s="10" t="str">
        <f t="shared" si="18"/>
        <v>F7</v>
      </c>
      <c r="H99" s="27">
        <f t="shared" si="20"/>
        <v>0.9411764705882353</v>
      </c>
      <c r="I99" s="27">
        <f t="shared" si="21"/>
        <v>0.9686274509803922</v>
      </c>
      <c r="J99" s="4" t="s">
        <v>36</v>
      </c>
      <c r="K99" s="52" t="s">
        <v>19</v>
      </c>
      <c r="L99" s="76" t="s">
        <v>105</v>
      </c>
    </row>
    <row r="100" spans="1:12" ht="15.75" customHeight="1">
      <c r="A100" s="87"/>
      <c r="B100" s="87"/>
      <c r="C100" s="87"/>
      <c r="D100" s="40">
        <f t="shared" si="19"/>
        <v>248</v>
      </c>
      <c r="E100" s="40">
        <v>255</v>
      </c>
      <c r="F100" s="33" t="str">
        <f t="shared" si="17"/>
        <v>F8</v>
      </c>
      <c r="G100" s="34" t="str">
        <f t="shared" si="18"/>
        <v>FF</v>
      </c>
      <c r="H100" s="35">
        <f t="shared" si="20"/>
        <v>0.9725490196078431</v>
      </c>
      <c r="I100" s="35">
        <f t="shared" si="21"/>
        <v>1</v>
      </c>
      <c r="J100" s="41" t="s">
        <v>36</v>
      </c>
      <c r="K100" s="52" t="s">
        <v>20</v>
      </c>
      <c r="L100" s="76" t="s">
        <v>106</v>
      </c>
    </row>
    <row r="101" spans="1:12" s="5" customFormat="1" ht="15.75" customHeight="1">
      <c r="A101" s="87">
        <v>14</v>
      </c>
      <c r="B101" s="87">
        <v>14</v>
      </c>
      <c r="C101" s="88">
        <v>15</v>
      </c>
      <c r="D101" s="38"/>
      <c r="E101" s="38"/>
      <c r="F101" s="39"/>
      <c r="G101" s="39"/>
      <c r="H101" s="38"/>
      <c r="I101" s="38"/>
      <c r="J101" s="39"/>
      <c r="K101" s="47" t="s">
        <v>108</v>
      </c>
      <c r="L101" s="48" t="s">
        <v>107</v>
      </c>
    </row>
    <row r="102" spans="1:12" ht="15.75" customHeight="1">
      <c r="A102" s="87"/>
      <c r="B102" s="87"/>
      <c r="C102" s="87"/>
      <c r="D102" s="42">
        <v>0</v>
      </c>
      <c r="E102" s="42">
        <v>127</v>
      </c>
      <c r="F102" s="9" t="str">
        <f aca="true" t="shared" si="22" ref="F102:G105">_XLL.DEZINHEX(D102,2)</f>
        <v>00</v>
      </c>
      <c r="G102" s="10" t="str">
        <f t="shared" si="22"/>
        <v>7F</v>
      </c>
      <c r="H102" s="27">
        <f aca="true" t="shared" si="23" ref="H102:I105">(D102/255)</f>
        <v>0</v>
      </c>
      <c r="I102" s="27">
        <f t="shared" si="23"/>
        <v>0.4980392156862745</v>
      </c>
      <c r="J102" s="43" t="s">
        <v>47</v>
      </c>
      <c r="K102" s="52" t="s">
        <v>29</v>
      </c>
      <c r="L102" s="76" t="s">
        <v>109</v>
      </c>
    </row>
    <row r="103" spans="1:12" ht="15.75" customHeight="1">
      <c r="A103" s="87"/>
      <c r="B103" s="87"/>
      <c r="C103" s="87"/>
      <c r="D103" s="19">
        <f t="shared" si="19"/>
        <v>128</v>
      </c>
      <c r="E103" s="19">
        <v>189</v>
      </c>
      <c r="F103" s="9" t="str">
        <f t="shared" si="22"/>
        <v>80</v>
      </c>
      <c r="G103" s="10" t="str">
        <f t="shared" si="22"/>
        <v>BD</v>
      </c>
      <c r="H103" s="27">
        <f t="shared" si="23"/>
        <v>0.5019607843137255</v>
      </c>
      <c r="I103" s="27">
        <f t="shared" si="23"/>
        <v>0.7411764705882353</v>
      </c>
      <c r="J103" s="8" t="s">
        <v>47</v>
      </c>
      <c r="K103" s="52" t="s">
        <v>112</v>
      </c>
      <c r="L103" s="76" t="s">
        <v>110</v>
      </c>
    </row>
    <row r="104" spans="1:12" ht="15.75" customHeight="1">
      <c r="A104" s="87"/>
      <c r="B104" s="87"/>
      <c r="C104" s="87"/>
      <c r="D104" s="19">
        <f t="shared" si="19"/>
        <v>190</v>
      </c>
      <c r="E104" s="19">
        <v>193</v>
      </c>
      <c r="F104" s="9" t="str">
        <f t="shared" si="22"/>
        <v>BE</v>
      </c>
      <c r="G104" s="10" t="str">
        <f t="shared" si="22"/>
        <v>C1</v>
      </c>
      <c r="H104" s="27">
        <f t="shared" si="23"/>
        <v>0.7450980392156863</v>
      </c>
      <c r="I104" s="27">
        <f t="shared" si="23"/>
        <v>0.7568627450980392</v>
      </c>
      <c r="J104" s="8" t="s">
        <v>36</v>
      </c>
      <c r="K104" s="52" t="s">
        <v>2</v>
      </c>
      <c r="L104" s="76" t="s">
        <v>57</v>
      </c>
    </row>
    <row r="105" spans="1:12" ht="15.75" customHeight="1">
      <c r="A105" s="87"/>
      <c r="B105" s="87"/>
      <c r="C105" s="87"/>
      <c r="D105" s="19">
        <f t="shared" si="19"/>
        <v>194</v>
      </c>
      <c r="E105" s="19">
        <v>255</v>
      </c>
      <c r="F105" s="9" t="str">
        <f t="shared" si="22"/>
        <v>C2</v>
      </c>
      <c r="G105" s="10" t="str">
        <f t="shared" si="22"/>
        <v>FF</v>
      </c>
      <c r="H105" s="27">
        <f t="shared" si="23"/>
        <v>0.7607843137254902</v>
      </c>
      <c r="I105" s="27">
        <f t="shared" si="23"/>
        <v>1</v>
      </c>
      <c r="J105" s="8" t="s">
        <v>47</v>
      </c>
      <c r="K105" s="52" t="s">
        <v>113</v>
      </c>
      <c r="L105" s="76" t="s">
        <v>111</v>
      </c>
    </row>
    <row r="106" spans="1:12" s="5" customFormat="1" ht="15.75" customHeight="1">
      <c r="A106" s="87">
        <v>15</v>
      </c>
      <c r="B106" s="87">
        <v>15</v>
      </c>
      <c r="C106" s="88">
        <v>16</v>
      </c>
      <c r="D106" s="38"/>
      <c r="E106" s="38"/>
      <c r="F106" s="39"/>
      <c r="G106" s="39"/>
      <c r="H106" s="38"/>
      <c r="I106" s="38"/>
      <c r="J106" s="39"/>
      <c r="K106" s="47" t="s">
        <v>117</v>
      </c>
      <c r="L106" s="48" t="s">
        <v>116</v>
      </c>
    </row>
    <row r="107" spans="1:12" ht="15.75" customHeight="1">
      <c r="A107" s="87"/>
      <c r="B107" s="87"/>
      <c r="C107" s="87"/>
      <c r="D107" s="19">
        <v>0</v>
      </c>
      <c r="E107" s="19">
        <v>255</v>
      </c>
      <c r="F107" s="9" t="str">
        <f>_XLL.DEZINHEX(D107,2)</f>
        <v>00</v>
      </c>
      <c r="G107" s="10" t="str">
        <f>_XLL.DEZINHEX(E107,2)</f>
        <v>FF</v>
      </c>
      <c r="H107" s="27">
        <f>(D107/255)</f>
        <v>0</v>
      </c>
      <c r="I107" s="27">
        <f>(E107/255)</f>
        <v>1</v>
      </c>
      <c r="J107" s="16" t="s">
        <v>47</v>
      </c>
      <c r="K107" s="52" t="s">
        <v>115</v>
      </c>
      <c r="L107" s="76" t="s">
        <v>114</v>
      </c>
    </row>
    <row r="108" spans="1:12" s="5" customFormat="1" ht="15.75" customHeight="1">
      <c r="A108" s="87"/>
      <c r="B108" s="87"/>
      <c r="C108" s="88">
        <v>17</v>
      </c>
      <c r="D108" s="38"/>
      <c r="E108" s="38"/>
      <c r="F108" s="39"/>
      <c r="G108" s="39"/>
      <c r="H108" s="38"/>
      <c r="I108" s="38"/>
      <c r="J108" s="44"/>
      <c r="K108" s="47" t="s">
        <v>136</v>
      </c>
      <c r="L108" s="48" t="s">
        <v>138</v>
      </c>
    </row>
    <row r="109" spans="1:12" ht="15.75" customHeight="1">
      <c r="A109" s="87"/>
      <c r="B109" s="87"/>
      <c r="C109" s="87"/>
      <c r="D109" s="19">
        <v>0</v>
      </c>
      <c r="E109" s="19">
        <v>255</v>
      </c>
      <c r="F109" s="9" t="str">
        <f>_XLL.DEZINHEX(D109,2)</f>
        <v>00</v>
      </c>
      <c r="G109" s="10" t="str">
        <f>_XLL.DEZINHEX(E109,2)</f>
        <v>FF</v>
      </c>
      <c r="H109" s="27">
        <f>(D109/255)</f>
        <v>0</v>
      </c>
      <c r="I109" s="27">
        <f>(E109/255)</f>
        <v>1</v>
      </c>
      <c r="J109" s="16" t="s">
        <v>47</v>
      </c>
      <c r="K109" s="52" t="s">
        <v>115</v>
      </c>
      <c r="L109" s="76" t="s">
        <v>114</v>
      </c>
    </row>
    <row r="110" spans="1:12" s="5" customFormat="1" ht="15.75" customHeight="1">
      <c r="A110" s="87">
        <v>16</v>
      </c>
      <c r="B110" s="87">
        <v>16</v>
      </c>
      <c r="C110" s="88">
        <v>18</v>
      </c>
      <c r="D110" s="38"/>
      <c r="E110" s="38"/>
      <c r="F110" s="39"/>
      <c r="G110" s="39"/>
      <c r="H110" s="38"/>
      <c r="I110" s="38"/>
      <c r="J110" s="39"/>
      <c r="K110" s="47" t="s">
        <v>133</v>
      </c>
      <c r="L110" s="48" t="s">
        <v>133</v>
      </c>
    </row>
    <row r="111" spans="1:12" s="5" customFormat="1" ht="15.75" customHeight="1">
      <c r="A111" s="87"/>
      <c r="B111" s="87"/>
      <c r="C111" s="88"/>
      <c r="D111" s="20">
        <v>0</v>
      </c>
      <c r="E111" s="20">
        <v>127</v>
      </c>
      <c r="F111" s="25" t="str">
        <f>_XLL.DEZINHEX(D111,2)</f>
        <v>00</v>
      </c>
      <c r="G111" s="25" t="str">
        <f>_XLL.DEZINHEX(E111,2)</f>
        <v>7F</v>
      </c>
      <c r="H111" s="28">
        <f>(D111/255)</f>
        <v>0</v>
      </c>
      <c r="I111" s="28">
        <f>(E111/255)</f>
        <v>0.4980392156862745</v>
      </c>
      <c r="J111" s="8" t="s">
        <v>36</v>
      </c>
      <c r="K111" s="83" t="s">
        <v>3</v>
      </c>
      <c r="L111" s="84" t="s">
        <v>68</v>
      </c>
    </row>
    <row r="112" spans="1:12" ht="15.75" customHeight="1">
      <c r="A112" s="87"/>
      <c r="B112" s="87"/>
      <c r="C112" s="87"/>
      <c r="D112" s="20">
        <v>128</v>
      </c>
      <c r="E112" s="20">
        <v>255</v>
      </c>
      <c r="F112" s="25" t="str">
        <f>_XLL.DEZINHEX(D112,2)</f>
        <v>80</v>
      </c>
      <c r="G112" s="25" t="str">
        <f>_XLL.DEZINHEX(E112,2)</f>
        <v>FF</v>
      </c>
      <c r="H112" s="28">
        <f>(D112/255)</f>
        <v>0.5019607843137255</v>
      </c>
      <c r="I112" s="28">
        <f>(E112/255)</f>
        <v>1</v>
      </c>
      <c r="J112" s="8" t="s">
        <v>36</v>
      </c>
      <c r="K112" s="52" t="s">
        <v>28</v>
      </c>
      <c r="L112" s="76" t="s">
        <v>28</v>
      </c>
    </row>
    <row r="113" spans="1:12" s="5" customFormat="1" ht="15.75" customHeight="1">
      <c r="A113" s="87">
        <v>17</v>
      </c>
      <c r="B113" s="87">
        <v>17</v>
      </c>
      <c r="C113" s="88">
        <v>19</v>
      </c>
      <c r="D113" s="38"/>
      <c r="E113" s="38"/>
      <c r="F113" s="39"/>
      <c r="G113" s="39"/>
      <c r="H113" s="38"/>
      <c r="I113" s="38"/>
      <c r="J113" s="39"/>
      <c r="K113" s="47" t="s">
        <v>131</v>
      </c>
      <c r="L113" s="48" t="s">
        <v>131</v>
      </c>
    </row>
    <row r="114" spans="1:12" ht="15.75" customHeight="1">
      <c r="A114" s="87"/>
      <c r="B114" s="87"/>
      <c r="C114" s="87"/>
      <c r="D114" s="20">
        <v>0</v>
      </c>
      <c r="E114" s="20">
        <v>191</v>
      </c>
      <c r="F114" s="25" t="str">
        <f aca="true" t="shared" si="24" ref="F114:G116">_XLL.DEZINHEX(D114,2)</f>
        <v>00</v>
      </c>
      <c r="G114" s="25" t="str">
        <f t="shared" si="24"/>
        <v>BF</v>
      </c>
      <c r="H114" s="28">
        <v>0</v>
      </c>
      <c r="I114" s="28">
        <v>0.75</v>
      </c>
      <c r="J114" s="8" t="s">
        <v>47</v>
      </c>
      <c r="K114" s="52" t="s">
        <v>132</v>
      </c>
      <c r="L114" s="76" t="s">
        <v>183</v>
      </c>
    </row>
    <row r="115" spans="1:12" ht="15.75" customHeight="1">
      <c r="A115" s="87"/>
      <c r="B115" s="87"/>
      <c r="C115" s="87"/>
      <c r="D115" s="20">
        <v>192</v>
      </c>
      <c r="E115" s="20">
        <v>223</v>
      </c>
      <c r="F115" s="25" t="str">
        <f t="shared" si="24"/>
        <v>C0</v>
      </c>
      <c r="G115" s="25" t="str">
        <f t="shared" si="24"/>
        <v>DF</v>
      </c>
      <c r="H115" s="28">
        <v>0.75</v>
      </c>
      <c r="I115" s="28">
        <v>0.87</v>
      </c>
      <c r="J115" s="8" t="s">
        <v>47</v>
      </c>
      <c r="K115" s="56" t="s">
        <v>170</v>
      </c>
      <c r="L115" s="78" t="s">
        <v>171</v>
      </c>
    </row>
    <row r="116" spans="1:12" ht="15.75" customHeight="1">
      <c r="A116" s="87"/>
      <c r="B116" s="87"/>
      <c r="C116" s="87"/>
      <c r="D116" s="20">
        <v>224</v>
      </c>
      <c r="E116" s="20">
        <v>255</v>
      </c>
      <c r="F116" s="25" t="str">
        <f t="shared" si="24"/>
        <v>E0</v>
      </c>
      <c r="G116" s="25" t="str">
        <f t="shared" si="24"/>
        <v>FF</v>
      </c>
      <c r="H116" s="28">
        <v>0.88</v>
      </c>
      <c r="I116" s="28">
        <v>1</v>
      </c>
      <c r="J116" s="8" t="s">
        <v>47</v>
      </c>
      <c r="K116" s="56" t="s">
        <v>172</v>
      </c>
      <c r="L116" s="78" t="s">
        <v>173</v>
      </c>
    </row>
    <row r="117" spans="1:12" s="5" customFormat="1" ht="15.75" customHeight="1">
      <c r="A117" s="87"/>
      <c r="B117" s="87"/>
      <c r="C117" s="88">
        <v>20</v>
      </c>
      <c r="D117" s="38"/>
      <c r="E117" s="38"/>
      <c r="F117" s="39"/>
      <c r="G117" s="39"/>
      <c r="H117" s="38"/>
      <c r="I117" s="38"/>
      <c r="J117" s="39"/>
      <c r="K117" s="47" t="s">
        <v>134</v>
      </c>
      <c r="L117" s="48" t="s">
        <v>139</v>
      </c>
    </row>
    <row r="118" spans="1:12" ht="15.75" customHeight="1">
      <c r="A118" s="87"/>
      <c r="B118" s="87"/>
      <c r="C118" s="87"/>
      <c r="D118" s="20">
        <v>0</v>
      </c>
      <c r="E118" s="20">
        <v>255</v>
      </c>
      <c r="F118" s="23" t="str">
        <f>_XLL.DEZINHEX(D118,2)</f>
        <v>00</v>
      </c>
      <c r="G118" s="23" t="str">
        <f>_XLL.DEZINHEX(E118,2)</f>
        <v>FF</v>
      </c>
      <c r="H118" s="28">
        <f>(D118/255)</f>
        <v>0</v>
      </c>
      <c r="I118" s="28">
        <f>(E118/255)</f>
        <v>1</v>
      </c>
      <c r="J118" s="8" t="s">
        <v>47</v>
      </c>
      <c r="K118" s="52" t="s">
        <v>35</v>
      </c>
      <c r="L118" s="76" t="s">
        <v>84</v>
      </c>
    </row>
    <row r="119" spans="1:12" s="5" customFormat="1" ht="15">
      <c r="A119" s="87">
        <v>18</v>
      </c>
      <c r="B119" s="87">
        <v>18</v>
      </c>
      <c r="C119" s="88">
        <v>21</v>
      </c>
      <c r="D119" s="38"/>
      <c r="E119" s="38"/>
      <c r="F119" s="39"/>
      <c r="G119" s="39"/>
      <c r="H119" s="38"/>
      <c r="I119" s="38"/>
      <c r="J119" s="39"/>
      <c r="K119" s="47" t="s">
        <v>195</v>
      </c>
      <c r="L119" s="48" t="s">
        <v>196</v>
      </c>
    </row>
    <row r="120" spans="1:12" ht="12.75">
      <c r="A120" s="87"/>
      <c r="B120" s="87"/>
      <c r="C120" s="87"/>
      <c r="D120" s="20">
        <v>0</v>
      </c>
      <c r="E120" s="20">
        <v>19</v>
      </c>
      <c r="F120" s="23" t="str">
        <f aca="true" t="shared" si="25" ref="F120:F138">_XLL.DEZINHEX(D120,2)</f>
        <v>00</v>
      </c>
      <c r="G120" s="23" t="str">
        <f aca="true" t="shared" si="26" ref="G120:G138">_XLL.DEZINHEX(E120,2)</f>
        <v>13</v>
      </c>
      <c r="H120" s="28">
        <f>(D120/255)</f>
        <v>0</v>
      </c>
      <c r="I120" s="28">
        <f>(E120/255)</f>
        <v>0.07450980392156863</v>
      </c>
      <c r="J120" s="8" t="s">
        <v>36</v>
      </c>
      <c r="K120" s="52" t="s">
        <v>197</v>
      </c>
      <c r="L120" s="76" t="s">
        <v>198</v>
      </c>
    </row>
    <row r="121" spans="1:12" ht="12.75">
      <c r="A121" s="87"/>
      <c r="B121" s="87"/>
      <c r="C121" s="87"/>
      <c r="D121" s="20">
        <f>E120+1</f>
        <v>20</v>
      </c>
      <c r="E121" s="20">
        <v>29</v>
      </c>
      <c r="F121" s="23" t="str">
        <f t="shared" si="25"/>
        <v>14</v>
      </c>
      <c r="G121" s="23" t="str">
        <f t="shared" si="26"/>
        <v>1D</v>
      </c>
      <c r="H121" s="28">
        <f>(D121/255)</f>
        <v>0.0784313725490196</v>
      </c>
      <c r="I121" s="28">
        <f>(E121/255)</f>
        <v>0.11372549019607843</v>
      </c>
      <c r="J121" s="8" t="s">
        <v>36</v>
      </c>
      <c r="K121" s="52" t="s">
        <v>52</v>
      </c>
      <c r="L121" s="76" t="s">
        <v>56</v>
      </c>
    </row>
    <row r="122" spans="1:12" ht="12.75">
      <c r="A122" s="87"/>
      <c r="B122" s="87"/>
      <c r="C122" s="87"/>
      <c r="D122" s="20">
        <f aca="true" t="shared" si="27" ref="D122:D138">E121+1</f>
        <v>30</v>
      </c>
      <c r="E122" s="20">
        <v>39</v>
      </c>
      <c r="F122" s="23" t="str">
        <f t="shared" si="25"/>
        <v>1E</v>
      </c>
      <c r="G122" s="23" t="str">
        <f t="shared" si="26"/>
        <v>27</v>
      </c>
      <c r="H122" s="28">
        <f aca="true" t="shared" si="28" ref="H122:I138">(D122/255)</f>
        <v>0.11764705882352941</v>
      </c>
      <c r="I122" s="28">
        <f t="shared" si="28"/>
        <v>0.15294117647058825</v>
      </c>
      <c r="J122" s="8" t="s">
        <v>36</v>
      </c>
      <c r="K122" s="52" t="s">
        <v>199</v>
      </c>
      <c r="L122" s="76" t="s">
        <v>200</v>
      </c>
    </row>
    <row r="123" spans="1:12" ht="12.75">
      <c r="A123" s="87"/>
      <c r="B123" s="87"/>
      <c r="C123" s="87"/>
      <c r="D123" s="20">
        <f t="shared" si="27"/>
        <v>40</v>
      </c>
      <c r="E123" s="20">
        <v>59</v>
      </c>
      <c r="F123" s="23" t="str">
        <f t="shared" si="25"/>
        <v>28</v>
      </c>
      <c r="G123" s="23" t="str">
        <f t="shared" si="26"/>
        <v>3B</v>
      </c>
      <c r="H123" s="28">
        <f t="shared" si="28"/>
        <v>0.1568627450980392</v>
      </c>
      <c r="I123" s="28">
        <f t="shared" si="28"/>
        <v>0.23137254901960785</v>
      </c>
      <c r="J123" s="8" t="s">
        <v>36</v>
      </c>
      <c r="K123" s="52" t="s">
        <v>52</v>
      </c>
      <c r="L123" s="76" t="s">
        <v>56</v>
      </c>
    </row>
    <row r="124" spans="1:12" ht="12.75">
      <c r="A124" s="87"/>
      <c r="B124" s="87"/>
      <c r="C124" s="87"/>
      <c r="D124" s="20">
        <f t="shared" si="27"/>
        <v>60</v>
      </c>
      <c r="E124" s="20">
        <v>79</v>
      </c>
      <c r="F124" s="23" t="str">
        <f t="shared" si="25"/>
        <v>3C</v>
      </c>
      <c r="G124" s="23" t="str">
        <f t="shared" si="26"/>
        <v>4F</v>
      </c>
      <c r="H124" s="28">
        <f>(D124/255)</f>
        <v>0.23529411764705882</v>
      </c>
      <c r="I124" s="28">
        <f>(E124/255)</f>
        <v>0.30980392156862746</v>
      </c>
      <c r="J124" s="8" t="s">
        <v>36</v>
      </c>
      <c r="K124" s="52" t="s">
        <v>52</v>
      </c>
      <c r="L124" s="76" t="s">
        <v>56</v>
      </c>
    </row>
    <row r="125" spans="1:12" ht="12.75">
      <c r="A125" s="87"/>
      <c r="B125" s="87"/>
      <c r="C125" s="87"/>
      <c r="D125" s="20">
        <f t="shared" si="27"/>
        <v>80</v>
      </c>
      <c r="E125" s="20">
        <v>84</v>
      </c>
      <c r="F125" s="23" t="str">
        <f t="shared" si="25"/>
        <v>50</v>
      </c>
      <c r="G125" s="23" t="str">
        <f t="shared" si="26"/>
        <v>54</v>
      </c>
      <c r="H125" s="28">
        <f t="shared" si="28"/>
        <v>0.3137254901960784</v>
      </c>
      <c r="I125" s="28">
        <f t="shared" si="28"/>
        <v>0.32941176470588235</v>
      </c>
      <c r="J125" s="8" t="s">
        <v>36</v>
      </c>
      <c r="K125" s="52" t="s">
        <v>154</v>
      </c>
      <c r="L125" s="76" t="s">
        <v>140</v>
      </c>
    </row>
    <row r="126" spans="1:12" ht="12.75">
      <c r="A126" s="87"/>
      <c r="B126" s="87"/>
      <c r="C126" s="87"/>
      <c r="D126" s="20">
        <f t="shared" si="27"/>
        <v>85</v>
      </c>
      <c r="E126" s="20">
        <v>87</v>
      </c>
      <c r="F126" s="23" t="str">
        <f t="shared" si="25"/>
        <v>55</v>
      </c>
      <c r="G126" s="23" t="str">
        <f t="shared" si="26"/>
        <v>57</v>
      </c>
      <c r="H126" s="28">
        <f t="shared" si="28"/>
        <v>0.3333333333333333</v>
      </c>
      <c r="I126" s="28">
        <f t="shared" si="28"/>
        <v>0.3411764705882353</v>
      </c>
      <c r="J126" s="8" t="s">
        <v>36</v>
      </c>
      <c r="K126" s="52" t="s">
        <v>165</v>
      </c>
      <c r="L126" s="76" t="s">
        <v>141</v>
      </c>
    </row>
    <row r="127" spans="1:12" ht="12.75">
      <c r="A127" s="87"/>
      <c r="B127" s="87"/>
      <c r="C127" s="87"/>
      <c r="D127" s="20">
        <f t="shared" si="27"/>
        <v>88</v>
      </c>
      <c r="E127" s="20">
        <v>90</v>
      </c>
      <c r="F127" s="23" t="str">
        <f t="shared" si="25"/>
        <v>58</v>
      </c>
      <c r="G127" s="23" t="str">
        <f t="shared" si="26"/>
        <v>5A</v>
      </c>
      <c r="H127" s="28">
        <f t="shared" si="28"/>
        <v>0.34509803921568627</v>
      </c>
      <c r="I127" s="28">
        <f t="shared" si="28"/>
        <v>0.35294117647058826</v>
      </c>
      <c r="J127" s="8" t="s">
        <v>36</v>
      </c>
      <c r="K127" s="52" t="s">
        <v>52</v>
      </c>
      <c r="L127" s="76" t="s">
        <v>56</v>
      </c>
    </row>
    <row r="128" spans="1:12" ht="12.75">
      <c r="A128" s="87"/>
      <c r="B128" s="87"/>
      <c r="C128" s="87"/>
      <c r="D128" s="20">
        <f t="shared" si="27"/>
        <v>91</v>
      </c>
      <c r="E128" s="20">
        <v>93</v>
      </c>
      <c r="F128" s="23" t="str">
        <f t="shared" si="25"/>
        <v>5B</v>
      </c>
      <c r="G128" s="23" t="str">
        <f t="shared" si="26"/>
        <v>5D</v>
      </c>
      <c r="H128" s="28">
        <f t="shared" si="28"/>
        <v>0.3568627450980392</v>
      </c>
      <c r="I128" s="28">
        <f t="shared" si="28"/>
        <v>0.36470588235294116</v>
      </c>
      <c r="J128" s="8" t="s">
        <v>36</v>
      </c>
      <c r="K128" s="52" t="s">
        <v>155</v>
      </c>
      <c r="L128" s="76" t="s">
        <v>142</v>
      </c>
    </row>
    <row r="129" spans="1:12" ht="12.75">
      <c r="A129" s="87"/>
      <c r="B129" s="87"/>
      <c r="C129" s="87"/>
      <c r="D129" s="20">
        <f t="shared" si="27"/>
        <v>94</v>
      </c>
      <c r="E129" s="20">
        <v>96</v>
      </c>
      <c r="F129" s="23" t="str">
        <f t="shared" si="25"/>
        <v>5E</v>
      </c>
      <c r="G129" s="23" t="str">
        <f t="shared" si="26"/>
        <v>60</v>
      </c>
      <c r="H129" s="28">
        <f t="shared" si="28"/>
        <v>0.3686274509803922</v>
      </c>
      <c r="I129" s="28">
        <f t="shared" si="28"/>
        <v>0.3764705882352941</v>
      </c>
      <c r="J129" s="8" t="s">
        <v>36</v>
      </c>
      <c r="K129" s="52" t="s">
        <v>52</v>
      </c>
      <c r="L129" s="76" t="s">
        <v>56</v>
      </c>
    </row>
    <row r="130" spans="1:12" ht="12.75">
      <c r="A130" s="87"/>
      <c r="B130" s="87"/>
      <c r="C130" s="87"/>
      <c r="D130" s="20">
        <f t="shared" si="27"/>
        <v>97</v>
      </c>
      <c r="E130" s="20">
        <v>99</v>
      </c>
      <c r="F130" s="23" t="str">
        <f t="shared" si="25"/>
        <v>61</v>
      </c>
      <c r="G130" s="23" t="str">
        <f t="shared" si="26"/>
        <v>63</v>
      </c>
      <c r="H130" s="28">
        <f t="shared" si="28"/>
        <v>0.3803921568627451</v>
      </c>
      <c r="I130" s="28">
        <f t="shared" si="28"/>
        <v>0.38823529411764707</v>
      </c>
      <c r="J130" s="8" t="s">
        <v>36</v>
      </c>
      <c r="K130" s="52" t="s">
        <v>156</v>
      </c>
      <c r="L130" s="76" t="s">
        <v>143</v>
      </c>
    </row>
    <row r="131" spans="1:12" ht="15.75" customHeight="1">
      <c r="A131" s="87"/>
      <c r="B131" s="87"/>
      <c r="C131" s="87"/>
      <c r="D131" s="20">
        <f t="shared" si="27"/>
        <v>100</v>
      </c>
      <c r="E131" s="20">
        <v>119</v>
      </c>
      <c r="F131" s="23" t="str">
        <f t="shared" si="25"/>
        <v>64</v>
      </c>
      <c r="G131" s="23" t="str">
        <f t="shared" si="26"/>
        <v>77</v>
      </c>
      <c r="H131" s="28">
        <f t="shared" si="28"/>
        <v>0.39215686274509803</v>
      </c>
      <c r="I131" s="28">
        <f t="shared" si="28"/>
        <v>0.4666666666666667</v>
      </c>
      <c r="J131" s="8" t="s">
        <v>36</v>
      </c>
      <c r="K131" s="52" t="s">
        <v>157</v>
      </c>
      <c r="L131" s="76" t="s">
        <v>144</v>
      </c>
    </row>
    <row r="132" spans="1:12" ht="15.75" customHeight="1">
      <c r="A132" s="87"/>
      <c r="B132" s="87"/>
      <c r="C132" s="87"/>
      <c r="D132" s="20">
        <f t="shared" si="27"/>
        <v>120</v>
      </c>
      <c r="E132" s="20">
        <v>139</v>
      </c>
      <c r="F132" s="23" t="str">
        <f t="shared" si="25"/>
        <v>78</v>
      </c>
      <c r="G132" s="23" t="str">
        <f t="shared" si="26"/>
        <v>8B</v>
      </c>
      <c r="H132" s="28">
        <f t="shared" si="28"/>
        <v>0.47058823529411764</v>
      </c>
      <c r="I132" s="28">
        <f t="shared" si="28"/>
        <v>0.5450980392156862</v>
      </c>
      <c r="J132" s="8" t="s">
        <v>36</v>
      </c>
      <c r="K132" s="52" t="s">
        <v>158</v>
      </c>
      <c r="L132" s="76" t="s">
        <v>145</v>
      </c>
    </row>
    <row r="133" spans="1:12" ht="15.75" customHeight="1">
      <c r="A133" s="87"/>
      <c r="B133" s="87"/>
      <c r="C133" s="87"/>
      <c r="D133" s="20">
        <f t="shared" si="27"/>
        <v>140</v>
      </c>
      <c r="E133" s="20">
        <v>159</v>
      </c>
      <c r="F133" s="23" t="str">
        <f t="shared" si="25"/>
        <v>8C</v>
      </c>
      <c r="G133" s="23" t="str">
        <f t="shared" si="26"/>
        <v>9F</v>
      </c>
      <c r="H133" s="28">
        <f t="shared" si="28"/>
        <v>0.5490196078431373</v>
      </c>
      <c r="I133" s="28">
        <f t="shared" si="28"/>
        <v>0.6235294117647059</v>
      </c>
      <c r="J133" s="8" t="s">
        <v>36</v>
      </c>
      <c r="K133" s="52" t="s">
        <v>159</v>
      </c>
      <c r="L133" s="76" t="s">
        <v>146</v>
      </c>
    </row>
    <row r="134" spans="1:12" ht="15.75" customHeight="1">
      <c r="A134" s="87"/>
      <c r="B134" s="87"/>
      <c r="C134" s="87"/>
      <c r="D134" s="20">
        <f t="shared" si="27"/>
        <v>160</v>
      </c>
      <c r="E134" s="20">
        <v>179</v>
      </c>
      <c r="F134" s="23" t="str">
        <f t="shared" si="25"/>
        <v>A0</v>
      </c>
      <c r="G134" s="23" t="str">
        <f t="shared" si="26"/>
        <v>B3</v>
      </c>
      <c r="H134" s="28">
        <f t="shared" si="28"/>
        <v>0.6274509803921569</v>
      </c>
      <c r="I134" s="28">
        <f t="shared" si="28"/>
        <v>0.7019607843137254</v>
      </c>
      <c r="J134" s="8" t="s">
        <v>36</v>
      </c>
      <c r="K134" s="52" t="s">
        <v>160</v>
      </c>
      <c r="L134" s="76" t="s">
        <v>147</v>
      </c>
    </row>
    <row r="135" spans="1:12" ht="15.75" customHeight="1">
      <c r="A135" s="87"/>
      <c r="B135" s="87"/>
      <c r="C135" s="87"/>
      <c r="D135" s="20">
        <f t="shared" si="27"/>
        <v>180</v>
      </c>
      <c r="E135" s="20">
        <v>199</v>
      </c>
      <c r="F135" s="23" t="str">
        <f t="shared" si="25"/>
        <v>B4</v>
      </c>
      <c r="G135" s="23" t="str">
        <f t="shared" si="26"/>
        <v>C7</v>
      </c>
      <c r="H135" s="28">
        <f t="shared" si="28"/>
        <v>0.7058823529411765</v>
      </c>
      <c r="I135" s="28">
        <f t="shared" si="28"/>
        <v>0.7803921568627451</v>
      </c>
      <c r="J135" s="8" t="s">
        <v>36</v>
      </c>
      <c r="K135" s="52" t="s">
        <v>161</v>
      </c>
      <c r="L135" s="76" t="s">
        <v>148</v>
      </c>
    </row>
    <row r="136" spans="1:12" ht="15.75" customHeight="1">
      <c r="A136" s="87"/>
      <c r="B136" s="87"/>
      <c r="C136" s="87"/>
      <c r="D136" s="20">
        <f t="shared" si="27"/>
        <v>200</v>
      </c>
      <c r="E136" s="20">
        <v>219</v>
      </c>
      <c r="F136" s="23" t="str">
        <f t="shared" si="25"/>
        <v>C8</v>
      </c>
      <c r="G136" s="23" t="str">
        <f t="shared" si="26"/>
        <v>DB</v>
      </c>
      <c r="H136" s="28">
        <f t="shared" si="28"/>
        <v>0.7843137254901961</v>
      </c>
      <c r="I136" s="28">
        <f t="shared" si="28"/>
        <v>0.8588235294117647</v>
      </c>
      <c r="J136" s="8" t="s">
        <v>36</v>
      </c>
      <c r="K136" s="52" t="s">
        <v>162</v>
      </c>
      <c r="L136" s="76" t="s">
        <v>149</v>
      </c>
    </row>
    <row r="137" spans="1:12" ht="15.75" customHeight="1">
      <c r="A137" s="87"/>
      <c r="B137" s="87"/>
      <c r="C137" s="87"/>
      <c r="D137" s="20">
        <f t="shared" si="27"/>
        <v>220</v>
      </c>
      <c r="E137" s="20">
        <v>239</v>
      </c>
      <c r="F137" s="23" t="str">
        <f t="shared" si="25"/>
        <v>DC</v>
      </c>
      <c r="G137" s="23" t="str">
        <f t="shared" si="26"/>
        <v>EF</v>
      </c>
      <c r="H137" s="28">
        <f t="shared" si="28"/>
        <v>0.8627450980392157</v>
      </c>
      <c r="I137" s="28">
        <f t="shared" si="28"/>
        <v>0.9372549019607843</v>
      </c>
      <c r="J137" s="8" t="s">
        <v>36</v>
      </c>
      <c r="K137" s="52" t="s">
        <v>163</v>
      </c>
      <c r="L137" s="76" t="s">
        <v>150</v>
      </c>
    </row>
    <row r="138" spans="1:12" ht="15.75" customHeight="1">
      <c r="A138" s="87"/>
      <c r="B138" s="87"/>
      <c r="C138" s="87"/>
      <c r="D138" s="20">
        <f t="shared" si="27"/>
        <v>240</v>
      </c>
      <c r="E138" s="20">
        <v>255</v>
      </c>
      <c r="F138" s="23" t="str">
        <f t="shared" si="25"/>
        <v>F0</v>
      </c>
      <c r="G138" s="23" t="str">
        <f t="shared" si="26"/>
        <v>FF</v>
      </c>
      <c r="H138" s="28">
        <f t="shared" si="28"/>
        <v>0.9411764705882353</v>
      </c>
      <c r="I138" s="28">
        <f t="shared" si="28"/>
        <v>1</v>
      </c>
      <c r="J138" s="8" t="s">
        <v>36</v>
      </c>
      <c r="K138" s="52" t="s">
        <v>164</v>
      </c>
      <c r="L138" s="76" t="s">
        <v>151</v>
      </c>
    </row>
    <row r="139" spans="1:12" ht="15.75" customHeight="1">
      <c r="A139" s="85">
        <v>19</v>
      </c>
      <c r="B139" s="85"/>
      <c r="C139" s="89">
        <v>22</v>
      </c>
      <c r="D139" s="38"/>
      <c r="E139" s="38"/>
      <c r="F139" s="39"/>
      <c r="G139" s="39"/>
      <c r="H139" s="38"/>
      <c r="I139" s="38"/>
      <c r="J139" s="39"/>
      <c r="K139" s="47" t="s">
        <v>168</v>
      </c>
      <c r="L139" s="48" t="s">
        <v>166</v>
      </c>
    </row>
    <row r="140" spans="1:12" ht="15.75" customHeight="1">
      <c r="A140" s="86"/>
      <c r="B140" s="86"/>
      <c r="C140" s="91"/>
      <c r="D140" s="20">
        <v>0</v>
      </c>
      <c r="E140" s="20">
        <v>255</v>
      </c>
      <c r="F140" s="23" t="str">
        <f>_XLL.DEZINHEX(D140,2)</f>
        <v>00</v>
      </c>
      <c r="G140" s="23" t="str">
        <f>_XLL.DEZINHEX(E140,2)</f>
        <v>FF</v>
      </c>
      <c r="H140" s="28">
        <f>(D140/255)</f>
        <v>0</v>
      </c>
      <c r="I140" s="28">
        <f>(E140/255)</f>
        <v>1</v>
      </c>
      <c r="J140" s="8" t="s">
        <v>47</v>
      </c>
      <c r="K140" s="52" t="s">
        <v>35</v>
      </c>
      <c r="L140" s="76" t="s">
        <v>84</v>
      </c>
    </row>
    <row r="141" spans="1:12" ht="15.75" customHeight="1">
      <c r="A141" s="85">
        <v>20</v>
      </c>
      <c r="B141" s="85"/>
      <c r="C141" s="89">
        <v>23</v>
      </c>
      <c r="D141" s="38"/>
      <c r="E141" s="38"/>
      <c r="F141" s="39"/>
      <c r="G141" s="39"/>
      <c r="H141" s="38"/>
      <c r="I141" s="38"/>
      <c r="J141" s="39"/>
      <c r="K141" s="47" t="s">
        <v>169</v>
      </c>
      <c r="L141" s="48" t="s">
        <v>167</v>
      </c>
    </row>
    <row r="142" spans="1:12" ht="15.75" customHeight="1">
      <c r="A142" s="86"/>
      <c r="B142" s="86"/>
      <c r="C142" s="86"/>
      <c r="D142" s="20">
        <v>0</v>
      </c>
      <c r="E142" s="20">
        <v>255</v>
      </c>
      <c r="F142" s="23" t="str">
        <f>_XLL.DEZINHEX(D142,2)</f>
        <v>00</v>
      </c>
      <c r="G142" s="23" t="str">
        <f>_XLL.DEZINHEX(E142,2)</f>
        <v>FF</v>
      </c>
      <c r="H142" s="28">
        <f>(D142/255)</f>
        <v>0</v>
      </c>
      <c r="I142" s="28">
        <f>(E142/255)</f>
        <v>1</v>
      </c>
      <c r="J142" s="8" t="s">
        <v>47</v>
      </c>
      <c r="K142" s="52" t="s">
        <v>35</v>
      </c>
      <c r="L142" s="76" t="s">
        <v>84</v>
      </c>
    </row>
  </sheetData>
  <sheetProtection/>
  <mergeCells count="73">
    <mergeCell ref="B141:B142"/>
    <mergeCell ref="D11:E11"/>
    <mergeCell ref="F11:G11"/>
    <mergeCell ref="A65:A81"/>
    <mergeCell ref="B65:B81"/>
    <mergeCell ref="B58:B62"/>
    <mergeCell ref="C58:C62"/>
    <mergeCell ref="B24:B25"/>
    <mergeCell ref="C24:C25"/>
    <mergeCell ref="A26:A27"/>
    <mergeCell ref="H11:I11"/>
    <mergeCell ref="A11:C11"/>
    <mergeCell ref="B17:B21"/>
    <mergeCell ref="C17:C21"/>
    <mergeCell ref="A17:A21"/>
    <mergeCell ref="A13:A14"/>
    <mergeCell ref="A15:A16"/>
    <mergeCell ref="B15:B16"/>
    <mergeCell ref="C15:C16"/>
    <mergeCell ref="C13:C14"/>
    <mergeCell ref="B26:B27"/>
    <mergeCell ref="C26:C27"/>
    <mergeCell ref="A24:A25"/>
    <mergeCell ref="C30:C38"/>
    <mergeCell ref="C65:C81"/>
    <mergeCell ref="A139:A140"/>
    <mergeCell ref="C139:C140"/>
    <mergeCell ref="B117:B118"/>
    <mergeCell ref="C117:C118"/>
    <mergeCell ref="A117:A118"/>
    <mergeCell ref="A39:A40"/>
    <mergeCell ref="C113:C116"/>
    <mergeCell ref="B106:B107"/>
    <mergeCell ref="C110:C112"/>
    <mergeCell ref="C39:C40"/>
    <mergeCell ref="B110:B112"/>
    <mergeCell ref="B39:B40"/>
    <mergeCell ref="A30:A38"/>
    <mergeCell ref="C141:C142"/>
    <mergeCell ref="A141:A142"/>
    <mergeCell ref="B82:B100"/>
    <mergeCell ref="C82:C100"/>
    <mergeCell ref="B139:B140"/>
    <mergeCell ref="A63:A64"/>
    <mergeCell ref="B63:B64"/>
    <mergeCell ref="A41:A57"/>
    <mergeCell ref="C63:C64"/>
    <mergeCell ref="B30:B38"/>
    <mergeCell ref="C106:C107"/>
    <mergeCell ref="A108:A109"/>
    <mergeCell ref="B108:B109"/>
    <mergeCell ref="A110:A112"/>
    <mergeCell ref="C108:C109"/>
    <mergeCell ref="B41:B57"/>
    <mergeCell ref="A58:A62"/>
    <mergeCell ref="C41:C57"/>
    <mergeCell ref="A119:A138"/>
    <mergeCell ref="A82:A100"/>
    <mergeCell ref="A101:A105"/>
    <mergeCell ref="B101:B105"/>
    <mergeCell ref="B113:B116"/>
    <mergeCell ref="C101:C105"/>
    <mergeCell ref="A113:A116"/>
    <mergeCell ref="B13:B14"/>
    <mergeCell ref="A22:A23"/>
    <mergeCell ref="B22:B23"/>
    <mergeCell ref="C22:C23"/>
    <mergeCell ref="B119:B138"/>
    <mergeCell ref="C119:C138"/>
    <mergeCell ref="A28:A29"/>
    <mergeCell ref="B28:B29"/>
    <mergeCell ref="C28:C29"/>
    <mergeCell ref="A106:A107"/>
  </mergeCells>
  <printOptions/>
  <pageMargins left="0.4724409448818898" right="0.1968503937007874" top="0.4724409448818898" bottom="0.5905511811023623" header="0" footer="0"/>
  <pageSetup horizontalDpi="600" verticalDpi="600" orientation="portrait" paperSize="9" scale="7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2011-08-25T10:10:06Z</cp:lastPrinted>
  <dcterms:created xsi:type="dcterms:W3CDTF">2004-12-16T02:01:53Z</dcterms:created>
  <dcterms:modified xsi:type="dcterms:W3CDTF">2013-08-19T12:41:03Z</dcterms:modified>
  <cp:category/>
  <cp:version/>
  <cp:contentType/>
  <cp:contentStatus/>
</cp:coreProperties>
</file>