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J_Head_575_Spot" sheetId="1" r:id="rId1"/>
    <sheet name="Tabelle2" sheetId="2" r:id="rId2"/>
    <sheet name="Tabelle3" sheetId="3" r:id="rId3"/>
  </sheets>
  <definedNames>
    <definedName name="_xlnm.Print_Area" localSheetId="0">'DJ_Head_575_Spot'!$A$1:$K$179</definedName>
  </definedNames>
  <calcPr fullCalcOnLoad="1"/>
</workbook>
</file>

<file path=xl/sharedStrings.xml><?xml version="1.0" encoding="utf-8"?>
<sst xmlns="http://schemas.openxmlformats.org/spreadsheetml/2006/main" count="725" uniqueCount="405">
  <si>
    <t>Feature</t>
  </si>
  <si>
    <t>No function</t>
  </si>
  <si>
    <t>Decimal</t>
  </si>
  <si>
    <t>Keine Funktion</t>
  </si>
  <si>
    <t>Eigenschaft</t>
  </si>
  <si>
    <t>Caractéristique</t>
  </si>
  <si>
    <t>Pas de fonction</t>
  </si>
  <si>
    <t>No función</t>
  </si>
  <si>
    <t>Shutter cerrado</t>
  </si>
  <si>
    <t>No función (Shutter abierto)</t>
  </si>
  <si>
    <t>Efecto flash mediante función aleatoria con velocidad creciente</t>
  </si>
  <si>
    <t>Abierto</t>
  </si>
  <si>
    <t>No rotación</t>
  </si>
  <si>
    <t>Rotación hacia atrás con velocidad creciente</t>
  </si>
  <si>
    <t>Macro 1</t>
  </si>
  <si>
    <t>Macro 2</t>
  </si>
  <si>
    <t>Macro 3</t>
  </si>
  <si>
    <t>Macro 4</t>
  </si>
  <si>
    <t>Macro 5</t>
  </si>
  <si>
    <t>Macro 6</t>
  </si>
  <si>
    <t>Macro 7</t>
  </si>
  <si>
    <t>Macro 8</t>
  </si>
  <si>
    <t>Macro 9</t>
  </si>
  <si>
    <t>Macro 10</t>
  </si>
  <si>
    <t>Macro 11</t>
  </si>
  <si>
    <t>Macro 12</t>
  </si>
  <si>
    <t>Macro 13</t>
  </si>
  <si>
    <t>Macro 14</t>
  </si>
  <si>
    <t>Macro 15</t>
  </si>
  <si>
    <t>Macro 16</t>
  </si>
  <si>
    <t>Indicación de los gobos giratorios</t>
  </si>
  <si>
    <t>Rotación de los gobos hacia adelante con velocidad decreciente</t>
  </si>
  <si>
    <t>Rotación de los gobos hacia atrás con velocidad creciente</t>
  </si>
  <si>
    <t>Gobo giratorio1</t>
  </si>
  <si>
    <t>Gobo giratorio2</t>
  </si>
  <si>
    <t>Gobo giratorio3</t>
  </si>
  <si>
    <t>Gobo giratorio4</t>
  </si>
  <si>
    <t>Gobo giratorio5</t>
  </si>
  <si>
    <t>Gobo giratorio6</t>
  </si>
  <si>
    <t>Gobo 1</t>
  </si>
  <si>
    <t>Gobo 2</t>
  </si>
  <si>
    <t>Gobo 3</t>
  </si>
  <si>
    <t>Gobo 4</t>
  </si>
  <si>
    <t>Gobo 5</t>
  </si>
  <si>
    <t>Gobo 6</t>
  </si>
  <si>
    <t>Gobo 7</t>
  </si>
  <si>
    <t>Cambio linear de los colores mediante el ajuste de los valores DMX.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</si>
  <si>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</si>
  <si>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</si>
  <si>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</si>
  <si>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Vous pouvez arrêter la tête à la position désirée.</t>
  </si>
  <si>
    <t>Changement linéaire des couleurs selon le mouvement du régulateur.</t>
  </si>
  <si>
    <t>Ouvert/blanc</t>
  </si>
  <si>
    <t>Rouge</t>
  </si>
  <si>
    <t>Jaune</t>
  </si>
  <si>
    <t>Effet "Rainbow" avant à vitesse diminuante</t>
  </si>
  <si>
    <t>Pas de rotation</t>
  </si>
  <si>
    <t>Effet "Rainbow" retour à vitesse croissante</t>
  </si>
  <si>
    <t>Ouvert</t>
  </si>
  <si>
    <t>Gobos rotatif 1</t>
  </si>
  <si>
    <t>Gobos rotatif 2</t>
  </si>
  <si>
    <t>Gobos rotatif 3</t>
  </si>
  <si>
    <t>Gobos rotatif 4</t>
  </si>
  <si>
    <t>Gobos rotatif 5</t>
  </si>
  <si>
    <t>Gobos rotatif 6</t>
  </si>
  <si>
    <t>Indexer les gobos</t>
  </si>
  <si>
    <t>Rotation en avant des gobos à vitesse diminuante</t>
  </si>
  <si>
    <t>Rotation en retour des gobos à vitesse croissante</t>
  </si>
  <si>
    <t>Shutter fermé</t>
  </si>
  <si>
    <t>Pas de fonction (Shutter ouvert)</t>
  </si>
  <si>
    <t>Effet stroboscopique par hasard à vitesse croissante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</si>
  <si>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</si>
  <si>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</si>
  <si>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</si>
  <si>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</si>
  <si>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Les mouvements verticaux de la tête (TILT) sont contrôles par le régulateur.</t>
  </si>
  <si>
    <t>Linear colour change following the movement of the slider.</t>
  </si>
  <si>
    <t>Red</t>
  </si>
  <si>
    <t>Blue</t>
  </si>
  <si>
    <t>Green</t>
  </si>
  <si>
    <t>Yellow</t>
  </si>
  <si>
    <t>Forwards rainbow effect with decreasing speed</t>
  </si>
  <si>
    <t>No rotation</t>
  </si>
  <si>
    <t>Backwards rainbow effect with increasing speed</t>
  </si>
  <si>
    <t>Open</t>
  </si>
  <si>
    <t>Rot. gobo 1</t>
  </si>
  <si>
    <t>Rot. gobo 2</t>
  </si>
  <si>
    <t xml:space="preserve">Rot. gobo 3 </t>
  </si>
  <si>
    <t>Rot. gobo 4</t>
  </si>
  <si>
    <t>Rot. gobo 5</t>
  </si>
  <si>
    <t>Rot. gobo 6</t>
  </si>
  <si>
    <t>Gobo indexing</t>
  </si>
  <si>
    <t>Forwards gobo rotation with decreasing speed</t>
  </si>
  <si>
    <t>Backwards gobo rotation with increasing speed</t>
  </si>
  <si>
    <t>Forwards rotation with decreasing speed</t>
  </si>
  <si>
    <t>Backwards rotation with increasing speed</t>
  </si>
  <si>
    <t>Shutter closed</t>
  </si>
  <si>
    <t>No function (shutter open)</t>
  </si>
  <si>
    <t>Random strobe-effect with increasing speed</t>
  </si>
  <si>
    <t>Wenn Sie den Regler verschieben, bewegen Sie den Kopf horizontal (PAN).</t>
  </si>
  <si>
    <t>Der Kopf kann an jeder gewünschten Einstellung angehalten werden.</t>
  </si>
  <si>
    <t>Wenn Sie den Regler verschieben, bewegen Sie den Kopf vertikal (TILT).</t>
  </si>
  <si>
    <t xml:space="preserve">Lineare Farbänderung gemäß der Bewegung des Reglers. </t>
  </si>
  <si>
    <t>Sie können den Farbwechsler an jeder gewünschten Position anhalten.</t>
  </si>
  <si>
    <t>Offen/weiß</t>
  </si>
  <si>
    <t>Rot</t>
  </si>
  <si>
    <t>Blau</t>
  </si>
  <si>
    <t>Grün</t>
  </si>
  <si>
    <t>Gelb</t>
  </si>
  <si>
    <t>Rainboweffekt vorwärts mit abnehmender Geschwindigkeit</t>
  </si>
  <si>
    <t>Keine Rotation</t>
  </si>
  <si>
    <t>Rainboweffekt rückwärts mit zunehmender Geschwindigkeit</t>
  </si>
  <si>
    <t>Offen</t>
  </si>
  <si>
    <t>Rotierendes Gobo 1</t>
  </si>
  <si>
    <t>Rotierendes Gobo 2</t>
  </si>
  <si>
    <t>Rotierendes Gobo 3</t>
  </si>
  <si>
    <t>Rotierendes Gobo 4</t>
  </si>
  <si>
    <t>Rotierendes Gobo 5</t>
  </si>
  <si>
    <t>Rotierendes Gobo 6</t>
  </si>
  <si>
    <t>Goboindizierung</t>
  </si>
  <si>
    <t>Goborotation vorwärts mit abnehmender Geschwindigkeit</t>
  </si>
  <si>
    <t>Goborotation rückwärts mit zunehmender Geschwindigkeit</t>
  </si>
  <si>
    <t>Rückwärtsrotation mit zunehmender Geschwindigkeit</t>
  </si>
  <si>
    <t>Makro 1</t>
  </si>
  <si>
    <t>Makro 2</t>
  </si>
  <si>
    <t>Makro 3</t>
  </si>
  <si>
    <t>Makro 4</t>
  </si>
  <si>
    <t>Makro 5</t>
  </si>
  <si>
    <t>Makro 6</t>
  </si>
  <si>
    <t>Makro 7</t>
  </si>
  <si>
    <t>Makro 8</t>
  </si>
  <si>
    <t>Makro 9</t>
  </si>
  <si>
    <t>Makro 10</t>
  </si>
  <si>
    <t>Makro 11</t>
  </si>
  <si>
    <t>Makro 12</t>
  </si>
  <si>
    <t>Makro 13</t>
  </si>
  <si>
    <t>Makro 14</t>
  </si>
  <si>
    <t>Makro 15</t>
  </si>
  <si>
    <t>Makro 16</t>
  </si>
  <si>
    <t>Shutter geschlossen</t>
  </si>
  <si>
    <t>Keine Funktion (Shutter offen)</t>
  </si>
  <si>
    <t>Strobe-Effekt über Zufallsgenerator mit zunehmender Geschwindigkeit</t>
  </si>
  <si>
    <t>Característica</t>
  </si>
  <si>
    <t>Establezca los ajustes para mover la cabeza horizontalmente (PAN).</t>
  </si>
  <si>
    <t>Percentage</t>
  </si>
  <si>
    <t>Hexad.</t>
  </si>
  <si>
    <t>S</t>
  </si>
  <si>
    <t>F</t>
  </si>
  <si>
    <t>S/F</t>
  </si>
  <si>
    <t>Rojo</t>
  </si>
  <si>
    <t>Amarillo</t>
  </si>
  <si>
    <t>Efecto arco iris hacia adelante con velocidad decreciente</t>
  </si>
  <si>
    <t>Efecto arco iris hacia atrás con velocidad creciente</t>
  </si>
  <si>
    <t>Abierto/blanco</t>
  </si>
  <si>
    <t>Vd. puede parar la cabeza en cada posición.</t>
  </si>
  <si>
    <t>Version 1.0</t>
  </si>
  <si>
    <t>Pink</t>
  </si>
  <si>
    <t>Pulse effect in sequence</t>
  </si>
  <si>
    <t>Gradual adjustment of the dimmer intensity from 0 to 100 %</t>
  </si>
  <si>
    <t>Puls-Effekt in Sequenzen</t>
  </si>
  <si>
    <t>Effet pulse en sequences</t>
  </si>
  <si>
    <t>Efecto de impulso en secuencias</t>
  </si>
  <si>
    <t>Allmähliche Einstellung der Dimmerintensität von 0 bis 100 %</t>
  </si>
  <si>
    <t>Ajustement continue de l'inténsité du dimmeur de 0 à 100 %</t>
  </si>
  <si>
    <t>Ajuste gradual de la intensidad del dimmer desde 0 hasta 100 %</t>
  </si>
  <si>
    <t>Zoom 1 &amp; Continuous adjustment from near to far</t>
  </si>
  <si>
    <t>Zoom 2 &amp; Continuous adjustment from near to far</t>
  </si>
  <si>
    <t>Zoom 3 &amp; Continuous adjustment from near to far</t>
  </si>
  <si>
    <t>Zoom 1 &amp; Allmähliche Einstellung von nah bis weit</t>
  </si>
  <si>
    <t>Zoom 2 &amp; Allmähliche Einstellung von nah bis weit</t>
  </si>
  <si>
    <t>Zoom 3 &amp; Allmähliche Einstellung von nah bis weit</t>
  </si>
  <si>
    <t>Zoom 1 &amp; Ajustement graduel de proche à loin</t>
  </si>
  <si>
    <t>Zoom 2 &amp; Ajustement graduel de proche à loin</t>
  </si>
  <si>
    <t>Zoom 3 &amp; Ajustement graduel de proche à loin</t>
  </si>
  <si>
    <t>Zoom 1 &amp; Ajuste gradual de cerca hasta lejos</t>
  </si>
  <si>
    <t>Zoom 2 &amp; Ajuste gradual de cerca hasta lejos</t>
  </si>
  <si>
    <t>Zoom 3 &amp; Ajuste gradual de cerca hasta lejos</t>
  </si>
  <si>
    <t>Max. diameter to min. diameter</t>
  </si>
  <si>
    <t>Allmähliche Einstellung des Durchmessers von Max. nach Min.</t>
  </si>
  <si>
    <t>Diámetro máximo hasta mínimo</t>
  </si>
  <si>
    <t>FUTURELIGHT DJ-Head 575 Spot</t>
  </si>
  <si>
    <t>No.51839570</t>
  </si>
  <si>
    <t>Maximalgeschwindigkeit (Tracking Modus)</t>
  </si>
  <si>
    <t>Maximalgeschwindigkeit (Tracking Modus), Blackout während Farbe und Gobos wechseln</t>
  </si>
  <si>
    <t>Maximalgeschwindigkeit (Tracking Modus), Blackout während Pan-/Tilt-Bewegung und Farbgobos wechseln</t>
  </si>
  <si>
    <t>Maximum speed (tracking mode)</t>
  </si>
  <si>
    <t>Maximum speed (tracking mode), black-out color or gobo changes</t>
  </si>
  <si>
    <t>Maximum speed (tracking mode), black-out while Pan, Tilt moving or color gobo changes</t>
  </si>
  <si>
    <t>Vitesse maximale (Mode de Tracking)</t>
  </si>
  <si>
    <t>Vitesse maximale (Mode de Tracking), Blackout avec changement de la couleur ou du gobo</t>
  </si>
  <si>
    <t>Vitesse maximale (Mode de Tracking), Blackout avec mouvement Pan/Tilt et changement de la couleur/gobo</t>
  </si>
  <si>
    <t>Velocidad máxima (Modo de Tracking)</t>
  </si>
  <si>
    <t>Lampe einschalten, Reset, offen</t>
  </si>
  <si>
    <t xml:space="preserve">Lampe wird nach 3 Sekunden abgeschaltet </t>
  </si>
  <si>
    <t>Switch on the lamp, reset, open position</t>
  </si>
  <si>
    <t>Switch off the lamp after 3 seconds</t>
  </si>
  <si>
    <t>Allumer la lampe, reset, ouvert</t>
  </si>
  <si>
    <t>Eteindre la lampe après 3 secondes</t>
  </si>
  <si>
    <t>Encender la lámpara, reset, abierto</t>
  </si>
  <si>
    <t>Velocidad máxima (Modo de Tracking), Blackout con cambio del color o del gobo</t>
  </si>
  <si>
    <t>Velocidad máxima (Modo de Tracking), Blackout con movimiento Pan/Tilt y cambio del color/gobo</t>
  </si>
  <si>
    <t>La lámpara está apagada después de 3 segondos</t>
  </si>
  <si>
    <t>Sie können ebenfalls zwischen zwei Farben anhalten und so zweifarbige Strahlen erzeugen.</t>
  </si>
  <si>
    <t>Zwischen 128 und 190 und zwischen 194 und 255 dreht sich der Farbwechsler ständig - der so genannte Rainbow-Effekt entsteht.</t>
  </si>
  <si>
    <t>Hellblau</t>
  </si>
  <si>
    <t>Hellgrün</t>
  </si>
  <si>
    <t>Magenta</t>
  </si>
  <si>
    <t>Cyan</t>
  </si>
  <si>
    <t>Orange</t>
  </si>
  <si>
    <t xml:space="preserve">In this way you can stop the colour-wheel in any position - also between two colours </t>
  </si>
  <si>
    <t>creating double-coloured beams.</t>
  </si>
  <si>
    <t xml:space="preserve">Between 128 and 190 and between 194 and 255, the colour-wheel rotates continuously the so-called "Rainbow" effect. </t>
  </si>
  <si>
    <t>Open/white</t>
  </si>
  <si>
    <t>Light Blue</t>
  </si>
  <si>
    <t>Light green</t>
  </si>
  <si>
    <t>Farbmakrofunktion (Kanal 8 zwischen 128 - 255) - 64 verschiedene Farben mit folgender Reihenfolge: weiß, pink, magenta, rot, orange, gelb, grün, cyan, blau, UV</t>
  </si>
  <si>
    <t xml:space="preserve">Vous pouvez arrêter le changeur de couleur à la position désirée. Vous pouvez l'arrêter également </t>
  </si>
  <si>
    <t>entre deu et produire ainsi des faisceaux bicolores.</t>
  </si>
  <si>
    <t>Entre 128 et 190 et entre 194 et 255 le chargeur de couleur torne en permanence et produit l'effet dit "rainbow".</t>
  </si>
  <si>
    <t>Bleu claire</t>
  </si>
  <si>
    <t xml:space="preserve">Bleu  </t>
  </si>
  <si>
    <t>Vert claire</t>
  </si>
  <si>
    <t xml:space="preserve">Vert  </t>
  </si>
  <si>
    <t>Puede parar la rueda de colores en cualquier posición que desee. También puede para entre dos colores</t>
  </si>
  <si>
    <t>y crear rayos de dos colores.</t>
  </si>
  <si>
    <t>Entre los valores DMX 128 y 190 y entre 194 y 255, la rueda de colores está girando continuamente - el efecto arco iris (Rainbow) està creado.</t>
  </si>
  <si>
    <t>Azul claro</t>
  </si>
  <si>
    <t xml:space="preserve">Azul  </t>
  </si>
  <si>
    <t>Verde claro</t>
  </si>
  <si>
    <t xml:space="preserve">Verde  </t>
  </si>
  <si>
    <t>Naranja</t>
  </si>
  <si>
    <t>Función macro de colores (canal 8 entre 128-255) - 64 colores diferentes: blanco, pink, magenta, rojo, naranja, amarillo, verde, cyan, azul, UV</t>
  </si>
  <si>
    <t>Colour macro function (channel 8 set from 128-255) - 64 different colours in following order: white, pink, magenta, red, orange, yellow, green, cyan, blue, UV</t>
  </si>
  <si>
    <t xml:space="preserve">Fonction macros de couleurs (canal 8 entre 128-255) - 64 couleurs différentes: blanc, pink, magenta, rouge, orange, jaune, vert, cyan, bleu, UV. </t>
  </si>
  <si>
    <t>Weiß</t>
  </si>
  <si>
    <t>Dunkelrot</t>
  </si>
  <si>
    <t>Dunkelblau</t>
  </si>
  <si>
    <t>Korrekturfilter 6000 K</t>
  </si>
  <si>
    <t>Korrekturfilter 3200 K</t>
  </si>
  <si>
    <t>UV-Filter</t>
  </si>
  <si>
    <t>Aktivierung der Makro-Funktion von Kanal 7</t>
  </si>
  <si>
    <t>White</t>
  </si>
  <si>
    <t>Deep red</t>
  </si>
  <si>
    <t>Deep blue</t>
  </si>
  <si>
    <t>6000 K correction filter</t>
  </si>
  <si>
    <t>3200 K correction filter</t>
  </si>
  <si>
    <t>UV filter</t>
  </si>
  <si>
    <t>Enable macro color function on channel 7</t>
  </si>
  <si>
    <t>Blanc</t>
  </si>
  <si>
    <t>Rouge foncé</t>
  </si>
  <si>
    <t>Bleu foncé</t>
  </si>
  <si>
    <t>Filtre correcteur 6000 K</t>
  </si>
  <si>
    <t>Filtre correcteur 3200 K</t>
  </si>
  <si>
    <t>Filtre UV</t>
  </si>
  <si>
    <t>Activer la fonction macro de couleurs de canal 7</t>
  </si>
  <si>
    <t>Blanco</t>
  </si>
  <si>
    <t>Filtro correctivo 6000 K</t>
  </si>
  <si>
    <t>Filtro correctivo 3200 K</t>
  </si>
  <si>
    <t>Filtro UV</t>
  </si>
  <si>
    <t>Activar la función macro del canal 7</t>
  </si>
  <si>
    <t>Vorwärtsrotation mit abnehmender Geschwindigkeit</t>
  </si>
  <si>
    <t>Rotation avant à vitesse diminuante</t>
  </si>
  <si>
    <t>Rotation retour à vitesse croissante</t>
  </si>
  <si>
    <t>Rotación hacia adelante con velocidad decreciente</t>
  </si>
  <si>
    <t>Gobo 8</t>
  </si>
  <si>
    <t>Gobo 9</t>
  </si>
  <si>
    <t>Gobo 1 Shake mit variabler Geschwindigkeit</t>
  </si>
  <si>
    <t>Gobo 2 Shake mit variabler Geschwindigkeit</t>
  </si>
  <si>
    <t>Gobo 3 Shake mit variabler Geschwindigkeit</t>
  </si>
  <si>
    <t>Gobo 4 Shake mit variabler Geschwindigkeit</t>
  </si>
  <si>
    <t>Gobo 5 Shake mit variabler Geschwindigkeit</t>
  </si>
  <si>
    <t>Gobo 6 Shake mit variabler Geschwindigkeit</t>
  </si>
  <si>
    <t>Gobo 7 Shake mit variabler Geschwindigkeit</t>
  </si>
  <si>
    <t>Gobo 8 Shake mit variabler Geschwindigkeit</t>
  </si>
  <si>
    <t>Gobo 9 Shake mit variabler Geschwindigkeit</t>
  </si>
  <si>
    <t>Gobo-Rotation mit zunehmender Geschwindigkeit</t>
  </si>
  <si>
    <t>Gobo 1 shake with variable speed</t>
  </si>
  <si>
    <t>Gobo 2 shake with variable speed</t>
  </si>
  <si>
    <t>Gobo 3 shake with variable speed</t>
  </si>
  <si>
    <t>Gobo 4 shake with variable speed</t>
  </si>
  <si>
    <t>Gobo 5 shake with variable speed</t>
  </si>
  <si>
    <t>Gobo 6 shake with variable speed</t>
  </si>
  <si>
    <t>Gobo 7 shake with variable speed</t>
  </si>
  <si>
    <t>Gobo 8 shake with variable speed</t>
  </si>
  <si>
    <t>Gobo 9 shake with variable speed</t>
  </si>
  <si>
    <t>Gobo 1 shake avec vitesse variable</t>
  </si>
  <si>
    <t>Gobo 2 shake avec vitesse variable</t>
  </si>
  <si>
    <t>Gobo 3 shake avec vitesse variable</t>
  </si>
  <si>
    <t>Gobo 4 shake avec vitesse variable</t>
  </si>
  <si>
    <t>Gobo 5 shake avec vitesse variable</t>
  </si>
  <si>
    <t>Gobo 6 shake avec vitesse variable</t>
  </si>
  <si>
    <t>Gobo 7 shake avec vitesse variable</t>
  </si>
  <si>
    <t>Gobo 8 shake avec vitesse variable</t>
  </si>
  <si>
    <t>Gobo 9 shake avec vitesse variable</t>
  </si>
  <si>
    <t>Vitesse de la roue de gobos à vitesse croissante</t>
  </si>
  <si>
    <t>Gobo 1 shake con velocidad variable</t>
  </si>
  <si>
    <t>Gobo 2 shake con velocidad variable</t>
  </si>
  <si>
    <t>Gobo 3 shake con velocidad variable</t>
  </si>
  <si>
    <t>Gobo 4 shake con velocidad variable</t>
  </si>
  <si>
    <t>Gobo 5 shake con velocidad variable</t>
  </si>
  <si>
    <t>Gobo 6 shake con velocidad variable</t>
  </si>
  <si>
    <t>Gobo 7 shake con velocidad variable</t>
  </si>
  <si>
    <t>Gobo 8 shake con velocidad variable</t>
  </si>
  <si>
    <t>Gobo 9 shake con velocidad variable</t>
  </si>
  <si>
    <t>Rueda de gobos girando con rotación permanente con velocidad creciente</t>
  </si>
  <si>
    <t>Ständig rotierendes Goborad mit zunehmender Geschwindigkeit</t>
  </si>
  <si>
    <t>Gobo wheel rotation from with increasing speed</t>
  </si>
  <si>
    <t>Rotating gobo-wheel cont. rotation with increasing speed</t>
  </si>
  <si>
    <t>Roue de gobos rotatifs avec rotation permanente à vitesse croissante</t>
  </si>
  <si>
    <t>Rotación de los gobos con velocidad creciente</t>
  </si>
  <si>
    <t>Geschlossen</t>
  </si>
  <si>
    <t>Schließender Pulseffekt mit zunehmender Geschwindigkeit</t>
  </si>
  <si>
    <t>Öffnender Pulseffekt mit abnehmender Geschwindigkeit</t>
  </si>
  <si>
    <t>Closed</t>
  </si>
  <si>
    <t>Pulse closing with increasing speed</t>
  </si>
  <si>
    <t>Pulse opening with decreasing speed</t>
  </si>
  <si>
    <t>Fermé</t>
  </si>
  <si>
    <t>Effet de pulse ouverure à vitesse diminuante</t>
  </si>
  <si>
    <t>Effet de pulse fermeture à vitesse croissante</t>
  </si>
  <si>
    <t>Diamètre maximale à minimale</t>
  </si>
  <si>
    <t>Cerrado</t>
  </si>
  <si>
    <t>Efecto puls cerrando con velocidad decreciente</t>
  </si>
  <si>
    <t xml:space="preserve">Efecto puls abriendo con velocidad creciente </t>
  </si>
  <si>
    <t>Strobe-Effekt mit zunehmender Geschwindigkeit (max. 10 Blitze/Sekunde)</t>
  </si>
  <si>
    <t>Strobe-effect with increasing speed (max. 10 flashes/sec.)</t>
  </si>
  <si>
    <t>Effet stroboscopique à vitesse croissante (max. 10 flash par seconde)</t>
  </si>
  <si>
    <t>Efecto flash con velocidad creciente (10 flashes/segondo como máximo)</t>
  </si>
  <si>
    <t>Steuerkanal 3 - Pan-Bewegung mit 16 Bit-Auflösung</t>
  </si>
  <si>
    <t>Steuerkanal 4 - Tilt-Bewegung mit 16 Bit-Auflösung</t>
  </si>
  <si>
    <t>Control-channel 3 - Pan-movement with 16 Bit-resolution</t>
  </si>
  <si>
    <t>Control-channel 4 - Tilt-movement with 16 Bit-resolution</t>
  </si>
  <si>
    <t>Canal de contrôle 3 - Mouvement Pan avec résolution 16 Bit</t>
  </si>
  <si>
    <t>Canal de contrôle 4 - Mouvement Tilt avec résolution 16 Bit</t>
  </si>
  <si>
    <t>Canal de control 3 - Movimiento Pan con resolución 16 Bit</t>
  </si>
  <si>
    <t>Canal de control 4 - Movimiento Tilt con resolución 16 Bit</t>
  </si>
  <si>
    <t xml:space="preserve"> </t>
  </si>
  <si>
    <t>Ajuster la tête peu à peu en poussant lentement le régulateur (0-255, 128-centre).</t>
  </si>
  <si>
    <t>Rojo oscuro</t>
  </si>
  <si>
    <t>Azul oscuro</t>
  </si>
  <si>
    <t>Steuerkanal 1 (1) - Horizontale Bewegung (Pan) (innerhalb 530°)</t>
  </si>
  <si>
    <t>Steuerkanal 2 (2) - Vertikale Bewegung (Tilt) (innerhalb 280°)</t>
  </si>
  <si>
    <t>Control-channel 1 (1) - Horizontal movement (Pan) (within 530°)</t>
  </si>
  <si>
    <t>Canal de contrôle 1 (1) - Mouvement horizontal (Pan) (dans un angle de 530°)</t>
  </si>
  <si>
    <t>Canal de control 1 (1) - Movimiento horizontal (Pan) (dentro de un ángulo de 530°)</t>
  </si>
  <si>
    <t>Control-channel 2 (2) - Vertical movement (Tilt) (within 280°)</t>
  </si>
  <si>
    <t>Canal de contrôle 2 (2) - Mouvement vertical (Tilt) (dans un angle de 280°)</t>
  </si>
  <si>
    <t>Canal de control 2 (2) - Movimiento vertical (Tilt) (dentro de un ángulo de 280°)</t>
  </si>
  <si>
    <t>Steuerkanal 5 (3) - Geschwindigkeit Pan-/Tilt-Bewegung</t>
  </si>
  <si>
    <t>Control-channel 5 (3) - Pan/Tilt-speed</t>
  </si>
  <si>
    <t>Canal de contrôle 5 (3) - Vitesse du mouvement Pan/Tilt</t>
  </si>
  <si>
    <t>Canal de control 5 (3) - Velocidad del movimiento Pan/Tilt</t>
  </si>
  <si>
    <t>Steuerkanal 6 (4) - Lampe, Reset, Lüfter</t>
  </si>
  <si>
    <t>Control-channel 6 (4) - Switch on/off the lamp, reset, speed control of cooling fan</t>
  </si>
  <si>
    <t>Canal de contrôle 6 (4) - Lampe, reset, ventilateur</t>
  </si>
  <si>
    <t>Canal de control 6 (4)  - Lámpara, reset, ventilador</t>
  </si>
  <si>
    <t>Canal de control 7 (5) - Rueda de colores 1</t>
  </si>
  <si>
    <t>Canal de contrôle 7 (5) - Roue de couleurs 1</t>
  </si>
  <si>
    <t>Control-channel 7 (5) - Colour-wheel 1</t>
  </si>
  <si>
    <t>Steuerkanal 7 (5) - Farbrad 1</t>
  </si>
  <si>
    <t>Steuerkanal 8 (6) - Farbrad 2</t>
  </si>
  <si>
    <t>Control-channel 8 (6) - Colour-wheel 2</t>
  </si>
  <si>
    <t>Canal de contrôle 8 (6) - Roue de couleurs 2</t>
  </si>
  <si>
    <t>Canal de control 8 (6) - Rueda de colores 2</t>
  </si>
  <si>
    <t>Steuerkanal 9 (7) - Prismenrad</t>
  </si>
  <si>
    <t>Control-channel 9 (7) - Rotating 3-facet-prism, macros</t>
  </si>
  <si>
    <t>Canal de contrôle 9 (7) - Rotation du prisme à 3 facettes, macros</t>
  </si>
  <si>
    <t>Canal de control 9 (7) - Prisma giratorio de 3 facetas, macros</t>
  </si>
  <si>
    <t>Steuerkanal 10 (8) - Statisches Goborad, Gobo Shake</t>
  </si>
  <si>
    <t>Control-channel 10 (8) - Static gobo-wheel, gobo shake</t>
  </si>
  <si>
    <t>Canal de contrôle 10 (8) - Roue de gobos statiques, gobo shake</t>
  </si>
  <si>
    <t>Canal de control 10 (8) - Rueda de gobos estáticos, gobo shake</t>
  </si>
  <si>
    <t>Steuerkanal 11 (9) - Rotierendes Goborad</t>
  </si>
  <si>
    <t>Control-channel 11 (9) - Rotating gobo-wheel</t>
  </si>
  <si>
    <t>Canal de contrôle 11 (9) - Roue de gobos rotatifs</t>
  </si>
  <si>
    <t>Canal de control 11 (9) - Rueda de gobos giratorios</t>
  </si>
  <si>
    <t>Canal de control 12 (10) - Indicación de gobos giratorios, rotación de gobos</t>
  </si>
  <si>
    <t>Canal de contrôle 12 (10) - Indexer les gobos rotatifs, rotation</t>
  </si>
  <si>
    <t>Control-channel 12 (10) - Rotating gobo index, gobo rotation</t>
  </si>
  <si>
    <t>Steuerkanal 12 (10) - Indizieren der rotierenden Gobos, Goborotation</t>
  </si>
  <si>
    <t>Steuerkanal 13 (11) - Iris</t>
  </si>
  <si>
    <t>Control-channel 13 (11) - Iris</t>
  </si>
  <si>
    <t>Canal de contrôle 13 (11) - Iris</t>
  </si>
  <si>
    <t>Canal de control 13 (11) - Iris</t>
  </si>
  <si>
    <t>Canal de control 14 (12) - Foco &amp; Zoom</t>
  </si>
  <si>
    <t>Canal de contrôle 14 (12) - Foyer &amp; Zoom</t>
  </si>
  <si>
    <t>Control-channel 14 (12) - Focus &amp; Zoom</t>
  </si>
  <si>
    <t>Steuerkanal 14 (12) - Fokus &amp; Zoom</t>
  </si>
  <si>
    <t>Steuerkanal 15 (13) - Shutter, Strobe</t>
  </si>
  <si>
    <t>Control-channel 15 (13) - Shutter, strobe</t>
  </si>
  <si>
    <t>Canal de contrôle 15 (13) - Shutter, Strobe</t>
  </si>
  <si>
    <t>Canal de control 15 (13) - Shutter, Strobe</t>
  </si>
  <si>
    <t>Canal de contrôle 16 (14) - Inténsité dimmeur</t>
  </si>
  <si>
    <t>Steuerkanal 16 (14) - Dimmerintensität</t>
  </si>
  <si>
    <t>Control-channel 16 (14) - Dimmer intensity</t>
  </si>
  <si>
    <t>Canal de control 16 (14) - Intensidad del dimmer</t>
  </si>
  <si>
    <t>DMX-Protocol Steuerkanal 16 Bit-resolution (8 Bit-resolution)</t>
  </si>
  <si>
    <t>Abnehmende Geschwindigkeit (Vektor Modus)</t>
  </si>
  <si>
    <t>Decreasing speed  (vector mode)</t>
  </si>
  <si>
    <t>Vitesse diminuante (Mode de Vector)</t>
  </si>
  <si>
    <t>Velocidad decreciente (Modo de Vector)</t>
  </si>
  <si>
    <t>Lüfter abnehmende Geschwindigkeit</t>
  </si>
  <si>
    <t>Decreasing speed of fan</t>
  </si>
  <si>
    <t>Ventilateur à vitesse diminuante</t>
  </si>
  <si>
    <t>Ventilador en velocidad decreciente</t>
  </si>
  <si>
    <t>Allmähliches Einstellen des Kopfes bei langsamem Schieben des Reglers (0-255, 128-Mitte).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</si>
</sst>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vertical="top"/>
    </xf>
    <xf numFmtId="49" fontId="6" fillId="0" borderId="0" xfId="0" applyNumberFormat="1" applyFont="1" applyAlignment="1">
      <alignment wrapText="1"/>
    </xf>
    <xf numFmtId="1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0" fillId="2" borderId="1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9" fontId="0" fillId="2" borderId="1" xfId="0" applyNumberFormat="1" applyFill="1" applyBorder="1" applyAlignment="1">
      <alignment horizontal="right"/>
    </xf>
    <xf numFmtId="9" fontId="0" fillId="2" borderId="1" xfId="0" applyNumberFormat="1" applyFill="1" applyBorder="1" applyAlignment="1">
      <alignment horizontal="left"/>
    </xf>
    <xf numFmtId="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13" customWidth="1"/>
    <col min="2" max="2" width="3.8515625" style="3" customWidth="1"/>
    <col min="3" max="3" width="3.8515625" style="15" customWidth="1"/>
    <col min="4" max="4" width="3.8515625" style="19" customWidth="1"/>
    <col min="5" max="5" width="5.7109375" style="13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80.7109375" style="7" customWidth="1"/>
    <col min="11" max="11" width="90.7109375" style="7" customWidth="1"/>
  </cols>
  <sheetData>
    <row r="1" spans="1:5" ht="23.25">
      <c r="A1" s="2" t="s">
        <v>395</v>
      </c>
      <c r="C1" s="19"/>
      <c r="E1" s="3"/>
    </row>
    <row r="2" spans="1:5" ht="12.75">
      <c r="A2" s="3"/>
      <c r="C2" s="19"/>
      <c r="E2" s="3"/>
    </row>
    <row r="3" spans="1:5" ht="20.25">
      <c r="A3" s="4" t="s">
        <v>180</v>
      </c>
      <c r="C3" s="19"/>
      <c r="E3" s="3"/>
    </row>
    <row r="4" spans="1:5" ht="18">
      <c r="A4" s="5" t="s">
        <v>181</v>
      </c>
      <c r="C4" s="19"/>
      <c r="E4" s="3"/>
    </row>
    <row r="5" spans="1:5" ht="12.75">
      <c r="A5" s="3"/>
      <c r="C5" s="19"/>
      <c r="E5" s="3"/>
    </row>
    <row r="6" spans="1:8" ht="15.75">
      <c r="A6" s="6" t="s">
        <v>155</v>
      </c>
      <c r="C6" s="19"/>
      <c r="E6" s="3"/>
      <c r="H6" s="7" t="s">
        <v>335</v>
      </c>
    </row>
    <row r="7" spans="1:11" s="10" customFormat="1" ht="12.75">
      <c r="A7" s="8"/>
      <c r="B7" s="8"/>
      <c r="C7" s="20"/>
      <c r="D7" s="20"/>
      <c r="E7" s="8"/>
      <c r="F7" s="8"/>
      <c r="G7" s="11"/>
      <c r="H7" s="9"/>
      <c r="I7" s="9"/>
      <c r="J7" s="9"/>
      <c r="K7" s="9"/>
    </row>
    <row r="8" spans="1:5" ht="12.75">
      <c r="A8" s="3"/>
      <c r="C8" s="19"/>
      <c r="E8" s="3"/>
    </row>
    <row r="9" spans="1:11" s="24" customFormat="1" ht="15">
      <c r="A9" s="21"/>
      <c r="B9" s="21"/>
      <c r="C9" s="43"/>
      <c r="D9" s="43"/>
      <c r="E9" s="22"/>
      <c r="F9" s="22"/>
      <c r="G9" s="23"/>
      <c r="H9" s="24" t="s">
        <v>339</v>
      </c>
      <c r="I9" s="21" t="s">
        <v>341</v>
      </c>
      <c r="J9" s="24" t="s">
        <v>342</v>
      </c>
      <c r="K9" s="24" t="s">
        <v>343</v>
      </c>
    </row>
    <row r="10" spans="1:11" ht="12.75">
      <c r="A10" s="3"/>
      <c r="C10" s="19"/>
      <c r="E10" s="3"/>
      <c r="H10" s="7" t="s">
        <v>99</v>
      </c>
      <c r="I10" s="7" t="s">
        <v>71</v>
      </c>
      <c r="J10" s="7" t="s">
        <v>49</v>
      </c>
      <c r="K10" s="7" t="s">
        <v>143</v>
      </c>
    </row>
    <row r="11" spans="1:11" ht="12.75">
      <c r="A11" s="3"/>
      <c r="C11" s="19"/>
      <c r="E11" s="3"/>
      <c r="H11" s="7" t="s">
        <v>404</v>
      </c>
      <c r="I11" s="7" t="s">
        <v>72</v>
      </c>
      <c r="J11" s="7" t="s">
        <v>336</v>
      </c>
      <c r="K11" s="7" t="s">
        <v>47</v>
      </c>
    </row>
    <row r="12" spans="1:11" ht="12.75">
      <c r="A12" s="3"/>
      <c r="C12" s="19"/>
      <c r="E12" s="3"/>
      <c r="H12" s="7" t="s">
        <v>100</v>
      </c>
      <c r="I12" s="7" t="s">
        <v>73</v>
      </c>
      <c r="J12" s="7" t="s">
        <v>50</v>
      </c>
      <c r="K12" s="7" t="s">
        <v>154</v>
      </c>
    </row>
    <row r="13" spans="1:11" s="10" customFormat="1" ht="12.75">
      <c r="A13" s="8"/>
      <c r="B13" s="8"/>
      <c r="C13" s="20"/>
      <c r="D13" s="20"/>
      <c r="E13" s="8"/>
      <c r="F13" s="8"/>
      <c r="G13" s="11"/>
      <c r="H13" s="9"/>
      <c r="J13" s="9"/>
      <c r="K13" s="9"/>
    </row>
    <row r="14" spans="1:11" s="24" customFormat="1" ht="15">
      <c r="A14" s="21"/>
      <c r="B14" s="21"/>
      <c r="C14" s="43"/>
      <c r="D14" s="43"/>
      <c r="E14" s="22"/>
      <c r="F14" s="22"/>
      <c r="G14" s="23"/>
      <c r="H14" s="24" t="s">
        <v>340</v>
      </c>
      <c r="I14" s="21" t="s">
        <v>344</v>
      </c>
      <c r="J14" s="24" t="s">
        <v>345</v>
      </c>
      <c r="K14" s="24" t="s">
        <v>346</v>
      </c>
    </row>
    <row r="15" spans="1:11" ht="12.75">
      <c r="A15" s="3"/>
      <c r="C15" s="19"/>
      <c r="E15" s="3"/>
      <c r="H15" s="7" t="s">
        <v>101</v>
      </c>
      <c r="I15" s="7" t="s">
        <v>74</v>
      </c>
      <c r="J15" s="7" t="s">
        <v>75</v>
      </c>
      <c r="K15" s="7" t="s">
        <v>48</v>
      </c>
    </row>
    <row r="16" spans="1:11" ht="12.75">
      <c r="A16" s="3"/>
      <c r="C16" s="19"/>
      <c r="E16" s="3"/>
      <c r="H16" s="7" t="s">
        <v>404</v>
      </c>
      <c r="I16" s="7" t="s">
        <v>72</v>
      </c>
      <c r="J16" s="7" t="s">
        <v>336</v>
      </c>
      <c r="K16" s="7" t="s">
        <v>47</v>
      </c>
    </row>
    <row r="17" spans="1:11" ht="12.75">
      <c r="A17" s="3"/>
      <c r="C17" s="19"/>
      <c r="E17" s="3"/>
      <c r="H17" s="7" t="s">
        <v>100</v>
      </c>
      <c r="I17" s="7" t="s">
        <v>73</v>
      </c>
      <c r="J17" s="7" t="s">
        <v>50</v>
      </c>
      <c r="K17" s="7" t="s">
        <v>154</v>
      </c>
    </row>
    <row r="18" spans="1:5" ht="12.75">
      <c r="A18" s="3"/>
      <c r="C18" s="19"/>
      <c r="E18" s="3"/>
    </row>
    <row r="19" spans="1:11" s="28" customFormat="1" ht="15">
      <c r="A19" s="21"/>
      <c r="B19" s="25"/>
      <c r="C19" s="25"/>
      <c r="D19" s="25"/>
      <c r="E19" s="26"/>
      <c r="F19" s="26"/>
      <c r="G19" s="27"/>
      <c r="H19" s="28" t="s">
        <v>327</v>
      </c>
      <c r="I19" s="28" t="s">
        <v>329</v>
      </c>
      <c r="J19" s="28" t="s">
        <v>331</v>
      </c>
      <c r="K19" s="28" t="s">
        <v>333</v>
      </c>
    </row>
    <row r="20" spans="1:5" ht="12.75">
      <c r="A20" s="3"/>
      <c r="C20" s="19"/>
      <c r="E20" s="3"/>
    </row>
    <row r="21" spans="1:11" s="28" customFormat="1" ht="15">
      <c r="A21" s="21"/>
      <c r="B21" s="25"/>
      <c r="C21" s="25"/>
      <c r="D21" s="25"/>
      <c r="E21" s="26"/>
      <c r="F21" s="26"/>
      <c r="G21" s="27"/>
      <c r="H21" s="28" t="s">
        <v>328</v>
      </c>
      <c r="I21" s="28" t="s">
        <v>330</v>
      </c>
      <c r="J21" s="28" t="s">
        <v>332</v>
      </c>
      <c r="K21" s="28" t="s">
        <v>334</v>
      </c>
    </row>
    <row r="22" spans="1:11" s="10" customFormat="1" ht="12.75">
      <c r="A22" s="8"/>
      <c r="B22" s="8"/>
      <c r="C22" s="20"/>
      <c r="D22" s="20"/>
      <c r="E22" s="8"/>
      <c r="F22" s="8"/>
      <c r="G22" s="11"/>
      <c r="H22" s="9"/>
      <c r="I22" s="9"/>
      <c r="J22" s="9"/>
      <c r="K22" s="9"/>
    </row>
    <row r="23" spans="1:11" s="28" customFormat="1" ht="15">
      <c r="A23" s="21"/>
      <c r="B23" s="25"/>
      <c r="C23" s="25"/>
      <c r="D23" s="25"/>
      <c r="E23" s="26"/>
      <c r="F23" s="26"/>
      <c r="G23" s="27"/>
      <c r="H23" s="28" t="s">
        <v>347</v>
      </c>
      <c r="I23" s="28" t="s">
        <v>348</v>
      </c>
      <c r="J23" s="28" t="s">
        <v>349</v>
      </c>
      <c r="K23" s="28" t="s">
        <v>350</v>
      </c>
    </row>
    <row r="24" spans="1:11" s="10" customFormat="1" ht="12.75">
      <c r="A24" s="8"/>
      <c r="B24" s="8"/>
      <c r="C24" s="20"/>
      <c r="D24" s="20"/>
      <c r="E24" s="8"/>
      <c r="F24" s="8"/>
      <c r="G24" s="11"/>
      <c r="H24" s="9"/>
      <c r="I24" s="9"/>
      <c r="J24" s="9"/>
      <c r="K24" s="9"/>
    </row>
    <row r="25" spans="1:11" s="41" customFormat="1" ht="12.75">
      <c r="A25" s="62" t="s">
        <v>2</v>
      </c>
      <c r="B25" s="63"/>
      <c r="C25" s="62" t="s">
        <v>145</v>
      </c>
      <c r="D25" s="63"/>
      <c r="E25" s="62" t="s">
        <v>144</v>
      </c>
      <c r="F25" s="63"/>
      <c r="G25" s="42" t="s">
        <v>148</v>
      </c>
      <c r="H25" s="42" t="s">
        <v>4</v>
      </c>
      <c r="I25" s="42" t="s">
        <v>0</v>
      </c>
      <c r="J25" s="42" t="s">
        <v>5</v>
      </c>
      <c r="K25" s="42" t="s">
        <v>142</v>
      </c>
    </row>
    <row r="26" spans="1:11" s="40" customFormat="1" ht="12.75">
      <c r="A26" s="32">
        <v>0</v>
      </c>
      <c r="B26" s="33">
        <v>0</v>
      </c>
      <c r="C26" s="34" t="str">
        <f>_XLL.DEZINHEX(A26,2)</f>
        <v>00</v>
      </c>
      <c r="D26" s="35" t="str">
        <f>_XLL.DEZINHEX(B26,2)</f>
        <v>00</v>
      </c>
      <c r="E26" s="36">
        <f aca="true" t="shared" si="0" ref="E26:F29">(A26/255)</f>
        <v>0</v>
      </c>
      <c r="F26" s="37">
        <f t="shared" si="0"/>
        <v>0</v>
      </c>
      <c r="G26" s="38" t="s">
        <v>146</v>
      </c>
      <c r="H26" s="39" t="s">
        <v>182</v>
      </c>
      <c r="I26" s="39" t="s">
        <v>185</v>
      </c>
      <c r="J26" s="39" t="s">
        <v>188</v>
      </c>
      <c r="K26" s="39" t="s">
        <v>191</v>
      </c>
    </row>
    <row r="27" spans="1:11" s="40" customFormat="1" ht="12.75">
      <c r="A27" s="32">
        <f>B26+1</f>
        <v>1</v>
      </c>
      <c r="B27" s="33">
        <v>249</v>
      </c>
      <c r="C27" s="34" t="str">
        <f>_XLL.DEZINHEX(A27,2)</f>
        <v>01</v>
      </c>
      <c r="D27" s="35" t="str">
        <f>_XLL.DEZINHEX(B27,2)</f>
        <v>F9</v>
      </c>
      <c r="E27" s="36">
        <f t="shared" si="0"/>
        <v>0.00392156862745098</v>
      </c>
      <c r="F27" s="37">
        <f t="shared" si="0"/>
        <v>0.9764705882352941</v>
      </c>
      <c r="G27" s="38" t="s">
        <v>147</v>
      </c>
      <c r="H27" s="39" t="s">
        <v>396</v>
      </c>
      <c r="I27" s="39" t="s">
        <v>397</v>
      </c>
      <c r="J27" s="39" t="s">
        <v>398</v>
      </c>
      <c r="K27" s="39" t="s">
        <v>399</v>
      </c>
    </row>
    <row r="28" spans="1:11" s="40" customFormat="1" ht="12.75">
      <c r="A28" s="32">
        <v>250</v>
      </c>
      <c r="B28" s="33">
        <v>252</v>
      </c>
      <c r="C28" s="34" t="str">
        <f>_XLL.DEZINHEX(A28,2)</f>
        <v>FA</v>
      </c>
      <c r="D28" s="35" t="str">
        <f>_XLL.DEZINHEX(B28,2)</f>
        <v>FC</v>
      </c>
      <c r="E28" s="36">
        <f t="shared" si="0"/>
        <v>0.9803921568627451</v>
      </c>
      <c r="F28" s="37">
        <f t="shared" si="0"/>
        <v>0.9882352941176471</v>
      </c>
      <c r="G28" s="38" t="s">
        <v>146</v>
      </c>
      <c r="H28" s="39" t="s">
        <v>183</v>
      </c>
      <c r="I28" s="39" t="s">
        <v>186</v>
      </c>
      <c r="J28" s="39" t="s">
        <v>189</v>
      </c>
      <c r="K28" s="39" t="s">
        <v>199</v>
      </c>
    </row>
    <row r="29" spans="1:11" s="40" customFormat="1" ht="25.5">
      <c r="A29" s="32">
        <f>B28+1</f>
        <v>253</v>
      </c>
      <c r="B29" s="33">
        <v>255</v>
      </c>
      <c r="C29" s="34" t="str">
        <f>_XLL.DEZINHEX(A29,2)</f>
        <v>FD</v>
      </c>
      <c r="D29" s="35" t="str">
        <f>_XLL.DEZINHEX(B29,2)</f>
        <v>FF</v>
      </c>
      <c r="E29" s="36">
        <f t="shared" si="0"/>
        <v>0.9921568627450981</v>
      </c>
      <c r="F29" s="37">
        <f t="shared" si="0"/>
        <v>1</v>
      </c>
      <c r="G29" s="38" t="s">
        <v>146</v>
      </c>
      <c r="H29" s="44" t="s">
        <v>184</v>
      </c>
      <c r="I29" s="44" t="s">
        <v>187</v>
      </c>
      <c r="J29" s="44" t="s">
        <v>190</v>
      </c>
      <c r="K29" s="45" t="s">
        <v>200</v>
      </c>
    </row>
    <row r="31" spans="1:11" s="28" customFormat="1" ht="30">
      <c r="A31" s="21"/>
      <c r="B31" s="25"/>
      <c r="C31" s="25"/>
      <c r="D31" s="25"/>
      <c r="E31" s="26"/>
      <c r="F31" s="26"/>
      <c r="G31" s="27"/>
      <c r="H31" s="28" t="s">
        <v>351</v>
      </c>
      <c r="I31" s="46" t="s">
        <v>352</v>
      </c>
      <c r="J31" s="28" t="s">
        <v>353</v>
      </c>
      <c r="K31" s="28" t="s">
        <v>354</v>
      </c>
    </row>
    <row r="33" spans="1:11" s="41" customFormat="1" ht="12.75">
      <c r="A33" s="62" t="s">
        <v>2</v>
      </c>
      <c r="B33" s="63"/>
      <c r="C33" s="62" t="s">
        <v>145</v>
      </c>
      <c r="D33" s="63"/>
      <c r="E33" s="62" t="s">
        <v>144</v>
      </c>
      <c r="F33" s="63"/>
      <c r="G33" s="42" t="s">
        <v>148</v>
      </c>
      <c r="H33" s="42" t="s">
        <v>4</v>
      </c>
      <c r="I33" s="42" t="s">
        <v>0</v>
      </c>
      <c r="J33" s="42" t="s">
        <v>5</v>
      </c>
      <c r="K33" s="42" t="s">
        <v>142</v>
      </c>
    </row>
    <row r="34" spans="1:11" s="40" customFormat="1" ht="12.75">
      <c r="A34" s="32">
        <v>0</v>
      </c>
      <c r="B34" s="33">
        <v>127</v>
      </c>
      <c r="C34" s="34" t="str">
        <f>_XLL.DEZINHEX(A34,2)</f>
        <v>00</v>
      </c>
      <c r="D34" s="35" t="str">
        <f>_XLL.DEZINHEX(B34,2)</f>
        <v>7F</v>
      </c>
      <c r="E34" s="36">
        <f>(A34/255)</f>
        <v>0</v>
      </c>
      <c r="F34" s="37">
        <f>(B34/255)</f>
        <v>0.4980392156862745</v>
      </c>
      <c r="G34" s="38" t="s">
        <v>147</v>
      </c>
      <c r="H34" s="39" t="s">
        <v>400</v>
      </c>
      <c r="I34" s="39" t="s">
        <v>401</v>
      </c>
      <c r="J34" s="39" t="s">
        <v>402</v>
      </c>
      <c r="K34" s="39" t="s">
        <v>403</v>
      </c>
    </row>
    <row r="35" spans="1:11" s="40" customFormat="1" ht="12.75">
      <c r="A35" s="32">
        <v>128</v>
      </c>
      <c r="B35" s="33">
        <v>139</v>
      </c>
      <c r="C35" s="34" t="str">
        <f>_XLL.DEZINHEX(A35,2)</f>
        <v>80</v>
      </c>
      <c r="D35" s="35" t="str">
        <f>_XLL.DEZINHEX(B35,2)</f>
        <v>8B</v>
      </c>
      <c r="E35" s="36">
        <f aca="true" t="shared" si="1" ref="E35:F38">(A35/255)</f>
        <v>0.5019607843137255</v>
      </c>
      <c r="F35" s="37">
        <f t="shared" si="1"/>
        <v>0.5450980392156862</v>
      </c>
      <c r="G35" s="38" t="s">
        <v>146</v>
      </c>
      <c r="H35" s="39" t="s">
        <v>192</v>
      </c>
      <c r="I35" s="39" t="s">
        <v>194</v>
      </c>
      <c r="J35" s="39" t="s">
        <v>196</v>
      </c>
      <c r="K35" s="39" t="s">
        <v>198</v>
      </c>
    </row>
    <row r="36" spans="1:11" s="40" customFormat="1" ht="12.75">
      <c r="A36" s="32">
        <v>140</v>
      </c>
      <c r="B36" s="33">
        <v>229</v>
      </c>
      <c r="C36" s="34" t="str">
        <f>_XLL.DEZINHEX(A36,2)</f>
        <v>8C</v>
      </c>
      <c r="D36" s="35" t="str">
        <f>_XLL.DEZINHEX(B36,2)</f>
        <v>E5</v>
      </c>
      <c r="E36" s="36">
        <f t="shared" si="1"/>
        <v>0.5490196078431373</v>
      </c>
      <c r="F36" s="37">
        <f t="shared" si="1"/>
        <v>0.8980392156862745</v>
      </c>
      <c r="G36" s="38" t="s">
        <v>146</v>
      </c>
      <c r="H36" s="39" t="s">
        <v>3</v>
      </c>
      <c r="I36" s="39" t="s">
        <v>1</v>
      </c>
      <c r="J36" s="39" t="s">
        <v>6</v>
      </c>
      <c r="K36" s="39" t="s">
        <v>7</v>
      </c>
    </row>
    <row r="37" spans="1:11" s="40" customFormat="1" ht="12.75">
      <c r="A37" s="32">
        <v>230</v>
      </c>
      <c r="B37" s="33">
        <v>239</v>
      </c>
      <c r="C37" s="34" t="str">
        <f>_XLL.DEZINHEX(A37,2)</f>
        <v>E6</v>
      </c>
      <c r="D37" s="35" t="str">
        <f>_XLL.DEZINHEX(B37,2)</f>
        <v>EF</v>
      </c>
      <c r="E37" s="36">
        <f t="shared" si="1"/>
        <v>0.9019607843137255</v>
      </c>
      <c r="F37" s="37">
        <f t="shared" si="1"/>
        <v>0.9372549019607843</v>
      </c>
      <c r="G37" s="38" t="s">
        <v>146</v>
      </c>
      <c r="H37" s="39" t="s">
        <v>193</v>
      </c>
      <c r="I37" s="39" t="s">
        <v>195</v>
      </c>
      <c r="J37" s="39" t="s">
        <v>197</v>
      </c>
      <c r="K37" s="39" t="s">
        <v>201</v>
      </c>
    </row>
    <row r="38" spans="1:11" s="40" customFormat="1" ht="12.75">
      <c r="A38" s="32">
        <v>240</v>
      </c>
      <c r="B38" s="33">
        <v>255</v>
      </c>
      <c r="C38" s="34" t="str">
        <f>_XLL.DEZINHEX(A38,2)</f>
        <v>F0</v>
      </c>
      <c r="D38" s="35" t="str">
        <f>_XLL.DEZINHEX(B38,2)</f>
        <v>FF</v>
      </c>
      <c r="E38" s="36">
        <f t="shared" si="1"/>
        <v>0.9411764705882353</v>
      </c>
      <c r="F38" s="37">
        <f t="shared" si="1"/>
        <v>1</v>
      </c>
      <c r="G38" s="38" t="s">
        <v>146</v>
      </c>
      <c r="H38" s="39" t="s">
        <v>3</v>
      </c>
      <c r="I38" s="39" t="s">
        <v>1</v>
      </c>
      <c r="J38" s="39" t="s">
        <v>6</v>
      </c>
      <c r="K38" s="39" t="s">
        <v>7</v>
      </c>
    </row>
    <row r="40" spans="1:11" s="28" customFormat="1" ht="15">
      <c r="A40" s="29"/>
      <c r="B40" s="25"/>
      <c r="C40" s="30"/>
      <c r="D40" s="25"/>
      <c r="E40" s="31"/>
      <c r="F40" s="26"/>
      <c r="G40" s="27"/>
      <c r="H40" s="28" t="s">
        <v>358</v>
      </c>
      <c r="I40" s="28" t="s">
        <v>357</v>
      </c>
      <c r="J40" s="28" t="s">
        <v>356</v>
      </c>
      <c r="K40" s="28" t="s">
        <v>355</v>
      </c>
    </row>
    <row r="41" spans="8:11" ht="12.75">
      <c r="H41" s="7" t="s">
        <v>102</v>
      </c>
      <c r="I41" s="7" t="s">
        <v>76</v>
      </c>
      <c r="J41" s="7" t="s">
        <v>51</v>
      </c>
      <c r="K41" s="7" t="s">
        <v>46</v>
      </c>
    </row>
    <row r="42" spans="8:11" ht="12.75">
      <c r="H42" s="7" t="s">
        <v>103</v>
      </c>
      <c r="I42" s="7" t="s">
        <v>209</v>
      </c>
      <c r="J42" s="7" t="s">
        <v>216</v>
      </c>
      <c r="K42" s="7" t="s">
        <v>223</v>
      </c>
    </row>
    <row r="43" spans="8:11" ht="12.75">
      <c r="H43" s="7" t="s">
        <v>202</v>
      </c>
      <c r="I43" s="7" t="s">
        <v>210</v>
      </c>
      <c r="J43" s="7" t="s">
        <v>217</v>
      </c>
      <c r="K43" s="7" t="s">
        <v>224</v>
      </c>
    </row>
    <row r="44" spans="1:11" s="53" customFormat="1" ht="25.5">
      <c r="A44" s="47"/>
      <c r="B44" s="48"/>
      <c r="C44" s="49"/>
      <c r="D44" s="50"/>
      <c r="E44" s="47"/>
      <c r="F44" s="48"/>
      <c r="G44" s="51"/>
      <c r="H44" s="52" t="s">
        <v>203</v>
      </c>
      <c r="I44" s="52" t="s">
        <v>211</v>
      </c>
      <c r="J44" s="52" t="s">
        <v>218</v>
      </c>
      <c r="K44" s="52" t="s">
        <v>225</v>
      </c>
    </row>
    <row r="45" spans="1:11" s="10" customFormat="1" ht="12.75">
      <c r="A45" s="14"/>
      <c r="B45" s="8"/>
      <c r="C45" s="16"/>
      <c r="D45" s="20"/>
      <c r="E45" s="14"/>
      <c r="F45" s="8"/>
      <c r="G45" s="11"/>
      <c r="H45" s="9"/>
      <c r="I45" s="9"/>
      <c r="J45" s="9"/>
      <c r="K45" s="9"/>
    </row>
    <row r="46" spans="1:11" s="41" customFormat="1" ht="12.75">
      <c r="A46" s="62" t="s">
        <v>2</v>
      </c>
      <c r="B46" s="63"/>
      <c r="C46" s="62" t="s">
        <v>145</v>
      </c>
      <c r="D46" s="63"/>
      <c r="E46" s="62" t="s">
        <v>144</v>
      </c>
      <c r="F46" s="63"/>
      <c r="G46" s="42" t="s">
        <v>148</v>
      </c>
      <c r="H46" s="42" t="s">
        <v>4</v>
      </c>
      <c r="I46" s="42" t="s">
        <v>0</v>
      </c>
      <c r="J46" s="42" t="s">
        <v>5</v>
      </c>
      <c r="K46" s="42" t="s">
        <v>142</v>
      </c>
    </row>
    <row r="47" spans="1:11" s="40" customFormat="1" ht="12.75">
      <c r="A47" s="32">
        <v>0</v>
      </c>
      <c r="B47" s="33">
        <v>12</v>
      </c>
      <c r="C47" s="34" t="str">
        <f>_XLL.DEZINHEX(A47,2)</f>
        <v>00</v>
      </c>
      <c r="D47" s="35" t="str">
        <f>_XLL.DEZINHEX(B47,2)</f>
        <v>0C</v>
      </c>
      <c r="E47" s="36">
        <f>(A47/255)</f>
        <v>0</v>
      </c>
      <c r="F47" s="37">
        <f>(B47/255)</f>
        <v>0.047058823529411764</v>
      </c>
      <c r="G47" s="38" t="s">
        <v>146</v>
      </c>
      <c r="H47" s="39" t="s">
        <v>104</v>
      </c>
      <c r="I47" s="39" t="s">
        <v>212</v>
      </c>
      <c r="J47" s="39" t="s">
        <v>52</v>
      </c>
      <c r="K47" s="39" t="s">
        <v>153</v>
      </c>
    </row>
    <row r="48" spans="1:11" s="40" customFormat="1" ht="12.75">
      <c r="A48" s="32">
        <v>13</v>
      </c>
      <c r="B48" s="33">
        <v>25</v>
      </c>
      <c r="C48" s="34" t="str">
        <f>_XLL.DEZINHEX(A48,2)</f>
        <v>0D</v>
      </c>
      <c r="D48" s="35" t="str">
        <f>_XLL.DEZINHEX(B48,2)</f>
        <v>19</v>
      </c>
      <c r="E48" s="36">
        <f aca="true" t="shared" si="2" ref="E48:E58">(A48/255)</f>
        <v>0.050980392156862744</v>
      </c>
      <c r="F48" s="37">
        <f aca="true" t="shared" si="3" ref="F48:F58">(B48/255)</f>
        <v>0.09803921568627451</v>
      </c>
      <c r="G48" s="38" t="s">
        <v>146</v>
      </c>
      <c r="H48" s="39" t="s">
        <v>204</v>
      </c>
      <c r="I48" s="39" t="s">
        <v>213</v>
      </c>
      <c r="J48" s="39" t="s">
        <v>219</v>
      </c>
      <c r="K48" s="39" t="s">
        <v>226</v>
      </c>
    </row>
    <row r="49" spans="1:11" s="40" customFormat="1" ht="12.75">
      <c r="A49" s="32">
        <v>26</v>
      </c>
      <c r="B49" s="33">
        <v>37</v>
      </c>
      <c r="C49" s="34" t="str">
        <f>_XLL.DEZINHEX(A49,2)</f>
        <v>1A</v>
      </c>
      <c r="D49" s="35" t="str">
        <f>_XLL.DEZINHEX(B49,2)</f>
        <v>25</v>
      </c>
      <c r="E49" s="36">
        <f t="shared" si="2"/>
        <v>0.10196078431372549</v>
      </c>
      <c r="F49" s="37">
        <f t="shared" si="3"/>
        <v>0.1450980392156863</v>
      </c>
      <c r="G49" s="38" t="s">
        <v>146</v>
      </c>
      <c r="H49" s="39" t="s">
        <v>105</v>
      </c>
      <c r="I49" s="39" t="s">
        <v>77</v>
      </c>
      <c r="J49" s="39" t="s">
        <v>53</v>
      </c>
      <c r="K49" s="39" t="s">
        <v>149</v>
      </c>
    </row>
    <row r="50" spans="1:11" s="40" customFormat="1" ht="12.75">
      <c r="A50" s="32">
        <v>38</v>
      </c>
      <c r="B50" s="33">
        <v>50</v>
      </c>
      <c r="C50" s="34" t="str">
        <f>_XLL.DEZINHEX(A50,2)</f>
        <v>26</v>
      </c>
      <c r="D50" s="35" t="str">
        <f>_XLL.DEZINHEX(B50,2)</f>
        <v>32</v>
      </c>
      <c r="E50" s="36">
        <f t="shared" si="2"/>
        <v>0.14901960784313725</v>
      </c>
      <c r="F50" s="37">
        <f t="shared" si="3"/>
        <v>0.19607843137254902</v>
      </c>
      <c r="G50" s="38" t="s">
        <v>146</v>
      </c>
      <c r="H50" s="39" t="s">
        <v>106</v>
      </c>
      <c r="I50" s="39" t="s">
        <v>78</v>
      </c>
      <c r="J50" s="39" t="s">
        <v>220</v>
      </c>
      <c r="K50" s="39" t="s">
        <v>227</v>
      </c>
    </row>
    <row r="51" spans="1:11" s="40" customFormat="1" ht="12.75">
      <c r="A51" s="32">
        <v>51</v>
      </c>
      <c r="B51" s="33">
        <v>63</v>
      </c>
      <c r="C51" s="34" t="str">
        <f>_XLL.DEZINHEX(A51,2)</f>
        <v>33</v>
      </c>
      <c r="D51" s="35" t="str">
        <f>_XLL.DEZINHEX(B51,2)</f>
        <v>3F</v>
      </c>
      <c r="E51" s="36">
        <f t="shared" si="2"/>
        <v>0.2</v>
      </c>
      <c r="F51" s="37">
        <f t="shared" si="3"/>
        <v>0.24705882352941178</v>
      </c>
      <c r="G51" s="38" t="s">
        <v>146</v>
      </c>
      <c r="H51" s="39" t="s">
        <v>205</v>
      </c>
      <c r="I51" s="39" t="s">
        <v>214</v>
      </c>
      <c r="J51" s="39" t="s">
        <v>221</v>
      </c>
      <c r="K51" s="39" t="s">
        <v>228</v>
      </c>
    </row>
    <row r="52" spans="1:11" s="40" customFormat="1" ht="12.75">
      <c r="A52" s="32">
        <v>64</v>
      </c>
      <c r="B52" s="33">
        <v>76</v>
      </c>
      <c r="C52" s="34" t="str">
        <f>_XLL.DEZINHEX(A52,2)</f>
        <v>40</v>
      </c>
      <c r="D52" s="35" t="str">
        <f>_XLL.DEZINHEX(B52,2)</f>
        <v>4C</v>
      </c>
      <c r="E52" s="36">
        <f t="shared" si="2"/>
        <v>0.25098039215686274</v>
      </c>
      <c r="F52" s="37">
        <f t="shared" si="3"/>
        <v>0.2980392156862745</v>
      </c>
      <c r="G52" s="38" t="s">
        <v>146</v>
      </c>
      <c r="H52" s="39" t="s">
        <v>108</v>
      </c>
      <c r="I52" s="39" t="s">
        <v>80</v>
      </c>
      <c r="J52" s="39" t="s">
        <v>54</v>
      </c>
      <c r="K52" s="39" t="s">
        <v>150</v>
      </c>
    </row>
    <row r="53" spans="1:11" s="40" customFormat="1" ht="12.75">
      <c r="A53" s="32">
        <v>77</v>
      </c>
      <c r="B53" s="33">
        <v>89</v>
      </c>
      <c r="C53" s="34" t="str">
        <f>_XLL.DEZINHEX(A53,2)</f>
        <v>4D</v>
      </c>
      <c r="D53" s="35" t="str">
        <f>_XLL.DEZINHEX(B53,2)</f>
        <v>59</v>
      </c>
      <c r="E53" s="36">
        <f t="shared" si="2"/>
        <v>0.30196078431372547</v>
      </c>
      <c r="F53" s="37">
        <f t="shared" si="3"/>
        <v>0.34901960784313724</v>
      </c>
      <c r="G53" s="38" t="s">
        <v>146</v>
      </c>
      <c r="H53" s="39" t="s">
        <v>206</v>
      </c>
      <c r="I53" s="39" t="s">
        <v>206</v>
      </c>
      <c r="J53" s="39" t="s">
        <v>206</v>
      </c>
      <c r="K53" s="39" t="s">
        <v>206</v>
      </c>
    </row>
    <row r="54" spans="1:11" s="40" customFormat="1" ht="12.75">
      <c r="A54" s="32">
        <v>90</v>
      </c>
      <c r="B54" s="33">
        <v>101</v>
      </c>
      <c r="C54" s="34" t="str">
        <f>_XLL.DEZINHEX(A54,2)</f>
        <v>5A</v>
      </c>
      <c r="D54" s="35" t="str">
        <f>_XLL.DEZINHEX(B54,2)</f>
        <v>65</v>
      </c>
      <c r="E54" s="36">
        <f t="shared" si="2"/>
        <v>0.35294117647058826</v>
      </c>
      <c r="F54" s="37">
        <f t="shared" si="3"/>
        <v>0.396078431372549</v>
      </c>
      <c r="G54" s="38" t="s">
        <v>146</v>
      </c>
      <c r="H54" s="39" t="s">
        <v>207</v>
      </c>
      <c r="I54" s="39" t="s">
        <v>207</v>
      </c>
      <c r="J54" s="39" t="s">
        <v>207</v>
      </c>
      <c r="K54" s="39" t="s">
        <v>207</v>
      </c>
    </row>
    <row r="55" spans="1:11" s="40" customFormat="1" ht="12.75">
      <c r="A55" s="32">
        <v>102</v>
      </c>
      <c r="B55" s="33">
        <v>114</v>
      </c>
      <c r="C55" s="34" t="str">
        <f>_XLL.DEZINHEX(A55,2)</f>
        <v>66</v>
      </c>
      <c r="D55" s="35" t="str">
        <f>_XLL.DEZINHEX(B55,2)</f>
        <v>72</v>
      </c>
      <c r="E55" s="36">
        <f t="shared" si="2"/>
        <v>0.4</v>
      </c>
      <c r="F55" s="37">
        <f t="shared" si="3"/>
        <v>0.4470588235294118</v>
      </c>
      <c r="G55" s="38" t="s">
        <v>146</v>
      </c>
      <c r="H55" s="39" t="s">
        <v>107</v>
      </c>
      <c r="I55" s="39" t="s">
        <v>79</v>
      </c>
      <c r="J55" s="39" t="s">
        <v>222</v>
      </c>
      <c r="K55" s="39" t="s">
        <v>229</v>
      </c>
    </row>
    <row r="56" spans="1:11" s="40" customFormat="1" ht="12.75">
      <c r="A56" s="32">
        <v>115</v>
      </c>
      <c r="B56" s="33">
        <v>127</v>
      </c>
      <c r="C56" s="34" t="str">
        <f>_XLL.DEZINHEX(A56,2)</f>
        <v>73</v>
      </c>
      <c r="D56" s="35" t="str">
        <f>_XLL.DEZINHEX(B56,2)</f>
        <v>7F</v>
      </c>
      <c r="E56" s="36">
        <f t="shared" si="2"/>
        <v>0.45098039215686275</v>
      </c>
      <c r="F56" s="37">
        <f t="shared" si="3"/>
        <v>0.4980392156862745</v>
      </c>
      <c r="G56" s="38" t="s">
        <v>146</v>
      </c>
      <c r="H56" s="39" t="s">
        <v>208</v>
      </c>
      <c r="I56" s="39" t="s">
        <v>208</v>
      </c>
      <c r="J56" s="40" t="s">
        <v>208</v>
      </c>
      <c r="K56" s="40" t="s">
        <v>230</v>
      </c>
    </row>
    <row r="57" spans="1:11" s="40" customFormat="1" ht="12.75">
      <c r="A57" s="32">
        <v>128</v>
      </c>
      <c r="B57" s="33">
        <v>190</v>
      </c>
      <c r="C57" s="34" t="str">
        <f>_XLL.DEZINHEX(A57,2)</f>
        <v>80</v>
      </c>
      <c r="D57" s="35" t="str">
        <f>_XLL.DEZINHEX(B57,2)</f>
        <v>BE</v>
      </c>
      <c r="E57" s="36">
        <f t="shared" si="2"/>
        <v>0.5019607843137255</v>
      </c>
      <c r="F57" s="37">
        <f t="shared" si="3"/>
        <v>0.7450980392156863</v>
      </c>
      <c r="G57" s="38" t="s">
        <v>147</v>
      </c>
      <c r="H57" s="39" t="s">
        <v>109</v>
      </c>
      <c r="I57" s="39" t="s">
        <v>81</v>
      </c>
      <c r="J57" s="39" t="s">
        <v>55</v>
      </c>
      <c r="K57" s="39" t="s">
        <v>151</v>
      </c>
    </row>
    <row r="58" spans="1:11" s="40" customFormat="1" ht="12.75">
      <c r="A58" s="32">
        <v>191</v>
      </c>
      <c r="B58" s="33">
        <v>193</v>
      </c>
      <c r="C58" s="34" t="str">
        <f>_XLL.DEZINHEX(A58,2)</f>
        <v>BF</v>
      </c>
      <c r="D58" s="35" t="str">
        <f>_XLL.DEZINHEX(B58,2)</f>
        <v>C1</v>
      </c>
      <c r="E58" s="36">
        <f t="shared" si="2"/>
        <v>0.7490196078431373</v>
      </c>
      <c r="F58" s="37">
        <f t="shared" si="3"/>
        <v>0.7568627450980392</v>
      </c>
      <c r="G58" s="38" t="s">
        <v>146</v>
      </c>
      <c r="H58" s="39" t="s">
        <v>110</v>
      </c>
      <c r="I58" s="39" t="s">
        <v>82</v>
      </c>
      <c r="J58" s="39" t="s">
        <v>56</v>
      </c>
      <c r="K58" s="39" t="s">
        <v>12</v>
      </c>
    </row>
    <row r="59" spans="1:11" s="40" customFormat="1" ht="12.75">
      <c r="A59" s="32">
        <v>194</v>
      </c>
      <c r="B59" s="33">
        <v>255</v>
      </c>
      <c r="C59" s="34" t="str">
        <f>_XLL.DEZINHEX(A59,2)</f>
        <v>C2</v>
      </c>
      <c r="D59" s="35" t="str">
        <f>_XLL.DEZINHEX(B59,2)</f>
        <v>FF</v>
      </c>
      <c r="E59" s="36">
        <f>(A59/255)</f>
        <v>0.7607843137254902</v>
      </c>
      <c r="F59" s="37">
        <f>(B59/255)</f>
        <v>1</v>
      </c>
      <c r="G59" s="38" t="s">
        <v>147</v>
      </c>
      <c r="H59" s="39" t="s">
        <v>111</v>
      </c>
      <c r="I59" s="39" t="s">
        <v>83</v>
      </c>
      <c r="J59" s="39" t="s">
        <v>57</v>
      </c>
      <c r="K59" s="39" t="s">
        <v>152</v>
      </c>
    </row>
    <row r="60" spans="1:11" s="40" customFormat="1" ht="2.25" customHeight="1">
      <c r="A60" s="54"/>
      <c r="B60" s="55"/>
      <c r="C60" s="56"/>
      <c r="D60" s="57"/>
      <c r="E60" s="58"/>
      <c r="F60" s="59"/>
      <c r="G60" s="60"/>
      <c r="H60" s="61"/>
      <c r="I60" s="61"/>
      <c r="J60" s="61"/>
      <c r="K60" s="61"/>
    </row>
    <row r="61" spans="1:11" s="40" customFormat="1" ht="25.5">
      <c r="A61" s="32">
        <v>0</v>
      </c>
      <c r="B61" s="33">
        <v>255</v>
      </c>
      <c r="C61" s="34" t="str">
        <f>_XLL.DEZINHEX(A61,2)</f>
        <v>00</v>
      </c>
      <c r="D61" s="35" t="str">
        <f>_XLL.DEZINHEX(B61,2)</f>
        <v>FF</v>
      </c>
      <c r="E61" s="36">
        <f>(A61/255)</f>
        <v>0</v>
      </c>
      <c r="F61" s="37">
        <f>(B61/255)</f>
        <v>1</v>
      </c>
      <c r="G61" s="38" t="s">
        <v>146</v>
      </c>
      <c r="H61" s="44" t="s">
        <v>215</v>
      </c>
      <c r="I61" s="44" t="s">
        <v>232</v>
      </c>
      <c r="J61" s="44" t="s">
        <v>233</v>
      </c>
      <c r="K61" s="44" t="s">
        <v>231</v>
      </c>
    </row>
    <row r="63" spans="1:11" s="28" customFormat="1" ht="15">
      <c r="A63" s="29"/>
      <c r="B63" s="25"/>
      <c r="C63" s="30"/>
      <c r="D63" s="25"/>
      <c r="E63" s="31"/>
      <c r="F63" s="26"/>
      <c r="G63" s="27"/>
      <c r="H63" s="28" t="s">
        <v>359</v>
      </c>
      <c r="I63" s="28" t="s">
        <v>360</v>
      </c>
      <c r="J63" s="28" t="s">
        <v>361</v>
      </c>
      <c r="K63" s="28" t="s">
        <v>362</v>
      </c>
    </row>
    <row r="64" spans="1:7" s="28" customFormat="1" ht="15">
      <c r="A64" s="29"/>
      <c r="B64" s="25"/>
      <c r="C64" s="30"/>
      <c r="D64" s="25"/>
      <c r="E64" s="31"/>
      <c r="F64" s="26"/>
      <c r="G64" s="27"/>
    </row>
    <row r="65" spans="1:11" s="41" customFormat="1" ht="12.75">
      <c r="A65" s="62" t="s">
        <v>2</v>
      </c>
      <c r="B65" s="63"/>
      <c r="C65" s="62" t="s">
        <v>145</v>
      </c>
      <c r="D65" s="63"/>
      <c r="E65" s="62" t="s">
        <v>144</v>
      </c>
      <c r="F65" s="63"/>
      <c r="G65" s="42" t="s">
        <v>148</v>
      </c>
      <c r="H65" s="42" t="s">
        <v>4</v>
      </c>
      <c r="I65" s="42" t="s">
        <v>0</v>
      </c>
      <c r="J65" s="42" t="s">
        <v>5</v>
      </c>
      <c r="K65" s="42" t="s">
        <v>142</v>
      </c>
    </row>
    <row r="66" spans="1:11" s="40" customFormat="1" ht="12.75">
      <c r="A66" s="32">
        <v>0</v>
      </c>
      <c r="B66" s="33">
        <v>11</v>
      </c>
      <c r="C66" s="34" t="str">
        <f>_XLL.DEZINHEX(A66,2)</f>
        <v>00</v>
      </c>
      <c r="D66" s="35" t="str">
        <f>_XLL.DEZINHEX(B66,2)</f>
        <v>0B</v>
      </c>
      <c r="E66" s="36">
        <f>(A66/255)</f>
        <v>0</v>
      </c>
      <c r="F66" s="37">
        <f>(B66/255)</f>
        <v>0.043137254901960784</v>
      </c>
      <c r="G66" s="38" t="s">
        <v>146</v>
      </c>
      <c r="H66" s="39" t="s">
        <v>234</v>
      </c>
      <c r="I66" s="39" t="s">
        <v>241</v>
      </c>
      <c r="J66" s="39" t="s">
        <v>248</v>
      </c>
      <c r="K66" s="39" t="s">
        <v>255</v>
      </c>
    </row>
    <row r="67" spans="1:11" s="40" customFormat="1" ht="12.75">
      <c r="A67" s="32">
        <v>12</v>
      </c>
      <c r="B67" s="33">
        <v>23</v>
      </c>
      <c r="C67" s="34" t="str">
        <f>_XLL.DEZINHEX(A67,2)</f>
        <v>0C</v>
      </c>
      <c r="D67" s="35" t="str">
        <f>_XLL.DEZINHEX(B67,2)</f>
        <v>17</v>
      </c>
      <c r="E67" s="36">
        <f aca="true" t="shared" si="4" ref="E67:E75">(A67/255)</f>
        <v>0.047058823529411764</v>
      </c>
      <c r="F67" s="37">
        <f aca="true" t="shared" si="5" ref="F67:F75">(B67/255)</f>
        <v>0.09019607843137255</v>
      </c>
      <c r="G67" s="38" t="s">
        <v>146</v>
      </c>
      <c r="H67" s="39" t="s">
        <v>235</v>
      </c>
      <c r="I67" s="39" t="s">
        <v>242</v>
      </c>
      <c r="J67" s="39" t="s">
        <v>249</v>
      </c>
      <c r="K67" s="39" t="s">
        <v>337</v>
      </c>
    </row>
    <row r="68" spans="1:11" s="40" customFormat="1" ht="12.75">
      <c r="A68" s="32">
        <v>24</v>
      </c>
      <c r="B68" s="33">
        <v>35</v>
      </c>
      <c r="C68" s="34" t="str">
        <f>_XLL.DEZINHEX(A68,2)</f>
        <v>18</v>
      </c>
      <c r="D68" s="35" t="str">
        <f>_XLL.DEZINHEX(B68,2)</f>
        <v>23</v>
      </c>
      <c r="E68" s="36">
        <f t="shared" si="4"/>
        <v>0.09411764705882353</v>
      </c>
      <c r="F68" s="37">
        <f t="shared" si="5"/>
        <v>0.13725490196078433</v>
      </c>
      <c r="G68" s="38" t="s">
        <v>146</v>
      </c>
      <c r="H68" s="39" t="s">
        <v>236</v>
      </c>
      <c r="I68" s="39" t="s">
        <v>243</v>
      </c>
      <c r="J68" s="39" t="s">
        <v>250</v>
      </c>
      <c r="K68" s="39" t="s">
        <v>338</v>
      </c>
    </row>
    <row r="69" spans="1:11" s="40" customFormat="1" ht="12.75">
      <c r="A69" s="32">
        <v>36</v>
      </c>
      <c r="B69" s="33">
        <v>47</v>
      </c>
      <c r="C69" s="34" t="str">
        <f>_XLL.DEZINHEX(A69,2)</f>
        <v>24</v>
      </c>
      <c r="D69" s="35" t="str">
        <f>_XLL.DEZINHEX(B69,2)</f>
        <v>2F</v>
      </c>
      <c r="E69" s="36">
        <f t="shared" si="4"/>
        <v>0.1411764705882353</v>
      </c>
      <c r="F69" s="37">
        <f t="shared" si="5"/>
        <v>0.1843137254901961</v>
      </c>
      <c r="G69" s="38" t="s">
        <v>146</v>
      </c>
      <c r="H69" s="39" t="s">
        <v>156</v>
      </c>
      <c r="I69" s="39" t="s">
        <v>156</v>
      </c>
      <c r="J69" s="39" t="s">
        <v>156</v>
      </c>
      <c r="K69" s="39" t="s">
        <v>156</v>
      </c>
    </row>
    <row r="70" spans="1:11" s="40" customFormat="1" ht="12.75">
      <c r="A70" s="32">
        <v>48</v>
      </c>
      <c r="B70" s="33">
        <v>59</v>
      </c>
      <c r="C70" s="34" t="str">
        <f>_XLL.DEZINHEX(A70,2)</f>
        <v>30</v>
      </c>
      <c r="D70" s="35" t="str">
        <f>_XLL.DEZINHEX(B70,2)</f>
        <v>3B</v>
      </c>
      <c r="E70" s="36">
        <f t="shared" si="4"/>
        <v>0.18823529411764706</v>
      </c>
      <c r="F70" s="37">
        <f t="shared" si="5"/>
        <v>0.23137254901960785</v>
      </c>
      <c r="G70" s="38" t="s">
        <v>146</v>
      </c>
      <c r="H70" s="39" t="s">
        <v>207</v>
      </c>
      <c r="I70" s="39" t="s">
        <v>207</v>
      </c>
      <c r="J70" s="39" t="s">
        <v>207</v>
      </c>
      <c r="K70" s="39" t="s">
        <v>207</v>
      </c>
    </row>
    <row r="71" spans="1:11" s="40" customFormat="1" ht="12.75">
      <c r="A71" s="32">
        <v>60</v>
      </c>
      <c r="B71" s="33">
        <v>71</v>
      </c>
      <c r="C71" s="34" t="str">
        <f>_XLL.DEZINHEX(A71,2)</f>
        <v>3C</v>
      </c>
      <c r="D71" s="35" t="str">
        <f>_XLL.DEZINHEX(B71,2)</f>
        <v>47</v>
      </c>
      <c r="E71" s="36">
        <f t="shared" si="4"/>
        <v>0.23529411764705882</v>
      </c>
      <c r="F71" s="37">
        <f t="shared" si="5"/>
        <v>0.2784313725490196</v>
      </c>
      <c r="G71" s="38" t="s">
        <v>146</v>
      </c>
      <c r="H71" s="39" t="s">
        <v>206</v>
      </c>
      <c r="I71" s="39" t="s">
        <v>206</v>
      </c>
      <c r="J71" s="39" t="s">
        <v>206</v>
      </c>
      <c r="K71" s="39" t="s">
        <v>206</v>
      </c>
    </row>
    <row r="72" spans="1:11" s="40" customFormat="1" ht="12.75">
      <c r="A72" s="32">
        <v>72</v>
      </c>
      <c r="B72" s="33">
        <v>83</v>
      </c>
      <c r="C72" s="34" t="str">
        <f>_XLL.DEZINHEX(A72,2)</f>
        <v>48</v>
      </c>
      <c r="D72" s="35" t="str">
        <f>_XLL.DEZINHEX(B72,2)</f>
        <v>53</v>
      </c>
      <c r="E72" s="36">
        <f t="shared" si="4"/>
        <v>0.2823529411764706</v>
      </c>
      <c r="F72" s="37">
        <f t="shared" si="5"/>
        <v>0.3254901960784314</v>
      </c>
      <c r="G72" s="38" t="s">
        <v>146</v>
      </c>
      <c r="H72" s="39" t="s">
        <v>108</v>
      </c>
      <c r="I72" s="39" t="s">
        <v>80</v>
      </c>
      <c r="J72" s="39" t="s">
        <v>54</v>
      </c>
      <c r="K72" s="39" t="s">
        <v>150</v>
      </c>
    </row>
    <row r="73" spans="1:11" s="40" customFormat="1" ht="12.75">
      <c r="A73" s="32">
        <v>84</v>
      </c>
      <c r="B73" s="33">
        <v>95</v>
      </c>
      <c r="C73" s="34" t="str">
        <f>_XLL.DEZINHEX(A73,2)</f>
        <v>54</v>
      </c>
      <c r="D73" s="35" t="str">
        <f>_XLL.DEZINHEX(B73,2)</f>
        <v>5F</v>
      </c>
      <c r="E73" s="36">
        <f t="shared" si="4"/>
        <v>0.32941176470588235</v>
      </c>
      <c r="F73" s="37">
        <f t="shared" si="5"/>
        <v>0.37254901960784315</v>
      </c>
      <c r="G73" s="38" t="s">
        <v>146</v>
      </c>
      <c r="H73" s="39" t="s">
        <v>237</v>
      </c>
      <c r="I73" s="39" t="s">
        <v>244</v>
      </c>
      <c r="J73" s="39" t="s">
        <v>251</v>
      </c>
      <c r="K73" s="39" t="s">
        <v>256</v>
      </c>
    </row>
    <row r="74" spans="1:11" s="40" customFormat="1" ht="12.75">
      <c r="A74" s="32">
        <v>96</v>
      </c>
      <c r="B74" s="33">
        <v>107</v>
      </c>
      <c r="C74" s="34" t="str">
        <f>_XLL.DEZINHEX(A74,2)</f>
        <v>60</v>
      </c>
      <c r="D74" s="35" t="str">
        <f>_XLL.DEZINHEX(B74,2)</f>
        <v>6B</v>
      </c>
      <c r="E74" s="36">
        <f t="shared" si="4"/>
        <v>0.3764705882352941</v>
      </c>
      <c r="F74" s="37">
        <f t="shared" si="5"/>
        <v>0.4196078431372549</v>
      </c>
      <c r="G74" s="38" t="s">
        <v>146</v>
      </c>
      <c r="H74" s="39" t="s">
        <v>238</v>
      </c>
      <c r="I74" s="39" t="s">
        <v>245</v>
      </c>
      <c r="J74" s="39" t="s">
        <v>252</v>
      </c>
      <c r="K74" s="39" t="s">
        <v>257</v>
      </c>
    </row>
    <row r="75" spans="1:11" s="40" customFormat="1" ht="12.75">
      <c r="A75" s="32">
        <v>108</v>
      </c>
      <c r="B75" s="33">
        <v>119</v>
      </c>
      <c r="C75" s="34" t="str">
        <f>_XLL.DEZINHEX(A75,2)</f>
        <v>6C</v>
      </c>
      <c r="D75" s="35" t="str">
        <f>_XLL.DEZINHEX(B75,2)</f>
        <v>77</v>
      </c>
      <c r="E75" s="36">
        <f t="shared" si="4"/>
        <v>0.4235294117647059</v>
      </c>
      <c r="F75" s="37">
        <f t="shared" si="5"/>
        <v>0.4666666666666667</v>
      </c>
      <c r="G75" s="38" t="s">
        <v>146</v>
      </c>
      <c r="H75" s="39" t="s">
        <v>239</v>
      </c>
      <c r="I75" s="39" t="s">
        <v>246</v>
      </c>
      <c r="J75" s="40" t="s">
        <v>253</v>
      </c>
      <c r="K75" s="40" t="s">
        <v>258</v>
      </c>
    </row>
    <row r="76" spans="1:11" s="40" customFormat="1" ht="12.75">
      <c r="A76" s="32">
        <v>120</v>
      </c>
      <c r="B76" s="33">
        <v>127</v>
      </c>
      <c r="C76" s="34" t="str">
        <f>_XLL.DEZINHEX(A76,2)</f>
        <v>78</v>
      </c>
      <c r="D76" s="35" t="str">
        <f>_XLL.DEZINHEX(B76,2)</f>
        <v>7F</v>
      </c>
      <c r="E76" s="36">
        <f>(A76/255)</f>
        <v>0.47058823529411764</v>
      </c>
      <c r="F76" s="37">
        <f>(B76/255)</f>
        <v>0.4980392156862745</v>
      </c>
      <c r="G76" s="38" t="s">
        <v>146</v>
      </c>
      <c r="H76" s="39" t="s">
        <v>234</v>
      </c>
      <c r="I76" s="39" t="s">
        <v>241</v>
      </c>
      <c r="J76" s="39" t="s">
        <v>248</v>
      </c>
      <c r="K76" s="39" t="s">
        <v>255</v>
      </c>
    </row>
    <row r="77" spans="1:11" s="40" customFormat="1" ht="12.75">
      <c r="A77" s="32">
        <v>128</v>
      </c>
      <c r="B77" s="33">
        <v>255</v>
      </c>
      <c r="C77" s="34" t="str">
        <f>_XLL.DEZINHEX(A77,2)</f>
        <v>80</v>
      </c>
      <c r="D77" s="35" t="str">
        <f>_XLL.DEZINHEX(B77,2)</f>
        <v>FF</v>
      </c>
      <c r="E77" s="36">
        <f>(A77/255)</f>
        <v>0.5019607843137255</v>
      </c>
      <c r="F77" s="37">
        <f>(B77/255)</f>
        <v>1</v>
      </c>
      <c r="G77" s="38" t="s">
        <v>146</v>
      </c>
      <c r="H77" s="39" t="s">
        <v>240</v>
      </c>
      <c r="I77" s="39" t="s">
        <v>247</v>
      </c>
      <c r="J77" s="40" t="s">
        <v>254</v>
      </c>
      <c r="K77" s="40" t="s">
        <v>259</v>
      </c>
    </row>
    <row r="79" spans="1:11" s="28" customFormat="1" ht="15">
      <c r="A79" s="29"/>
      <c r="B79" s="25"/>
      <c r="C79" s="30"/>
      <c r="D79" s="25"/>
      <c r="E79" s="31"/>
      <c r="F79" s="26"/>
      <c r="G79" s="27"/>
      <c r="H79" s="28" t="s">
        <v>363</v>
      </c>
      <c r="I79" s="28" t="s">
        <v>364</v>
      </c>
      <c r="J79" s="28" t="s">
        <v>365</v>
      </c>
      <c r="K79" s="28" t="s">
        <v>366</v>
      </c>
    </row>
    <row r="81" spans="1:11" s="41" customFormat="1" ht="12.75">
      <c r="A81" s="62" t="s">
        <v>2</v>
      </c>
      <c r="B81" s="63"/>
      <c r="C81" s="62" t="s">
        <v>145</v>
      </c>
      <c r="D81" s="63"/>
      <c r="E81" s="62" t="s">
        <v>144</v>
      </c>
      <c r="F81" s="63"/>
      <c r="G81" s="42" t="s">
        <v>148</v>
      </c>
      <c r="H81" s="42" t="s">
        <v>4</v>
      </c>
      <c r="I81" s="42" t="s">
        <v>0</v>
      </c>
      <c r="J81" s="42" t="s">
        <v>5</v>
      </c>
      <c r="K81" s="42" t="s">
        <v>142</v>
      </c>
    </row>
    <row r="82" spans="1:11" s="40" customFormat="1" ht="12.75">
      <c r="A82" s="32">
        <v>0</v>
      </c>
      <c r="B82" s="33">
        <v>0</v>
      </c>
      <c r="C82" s="34" t="str">
        <f>_XLL.DEZINHEX(A82,2)</f>
        <v>00</v>
      </c>
      <c r="D82" s="35" t="str">
        <f>_XLL.DEZINHEX(B82,2)</f>
        <v>00</v>
      </c>
      <c r="E82" s="36">
        <f>(A82/255)</f>
        <v>0</v>
      </c>
      <c r="F82" s="37">
        <f>(B82/255)</f>
        <v>0</v>
      </c>
      <c r="G82" s="38" t="s">
        <v>146</v>
      </c>
      <c r="H82" s="39" t="s">
        <v>112</v>
      </c>
      <c r="I82" s="39" t="s">
        <v>84</v>
      </c>
      <c r="J82" s="39" t="s">
        <v>58</v>
      </c>
      <c r="K82" s="39" t="s">
        <v>11</v>
      </c>
    </row>
    <row r="83" spans="1:11" s="40" customFormat="1" ht="12.75">
      <c r="A83" s="32">
        <v>1</v>
      </c>
      <c r="B83" s="33">
        <v>63</v>
      </c>
      <c r="C83" s="34" t="str">
        <f>_XLL.DEZINHEX(A83,2)</f>
        <v>01</v>
      </c>
      <c r="D83" s="35" t="str">
        <f>_XLL.DEZINHEX(B83,2)</f>
        <v>3F</v>
      </c>
      <c r="E83" s="36">
        <f aca="true" t="shared" si="6" ref="E83:E101">(A83/255)</f>
        <v>0.00392156862745098</v>
      </c>
      <c r="F83" s="37">
        <f aca="true" t="shared" si="7" ref="F83:F101">(B83/255)</f>
        <v>0.24705882352941178</v>
      </c>
      <c r="G83" s="38" t="s">
        <v>147</v>
      </c>
      <c r="H83" s="39" t="s">
        <v>260</v>
      </c>
      <c r="I83" s="39" t="s">
        <v>94</v>
      </c>
      <c r="J83" s="39" t="s">
        <v>261</v>
      </c>
      <c r="K83" s="39" t="s">
        <v>263</v>
      </c>
    </row>
    <row r="84" spans="1:11" s="40" customFormat="1" ht="12.75">
      <c r="A84" s="32">
        <v>64</v>
      </c>
      <c r="B84" s="33">
        <v>64</v>
      </c>
      <c r="C84" s="34" t="str">
        <f>_XLL.DEZINHEX(A84,2)</f>
        <v>40</v>
      </c>
      <c r="D84" s="35" t="str">
        <f>_XLL.DEZINHEX(B84,2)</f>
        <v>40</v>
      </c>
      <c r="E84" s="36">
        <f t="shared" si="6"/>
        <v>0.25098039215686274</v>
      </c>
      <c r="F84" s="37">
        <f t="shared" si="7"/>
        <v>0.25098039215686274</v>
      </c>
      <c r="G84" s="38" t="s">
        <v>146</v>
      </c>
      <c r="H84" s="39" t="s">
        <v>110</v>
      </c>
      <c r="I84" s="39" t="s">
        <v>82</v>
      </c>
      <c r="J84" s="39" t="s">
        <v>56</v>
      </c>
      <c r="K84" s="39" t="s">
        <v>12</v>
      </c>
    </row>
    <row r="85" spans="1:11" s="40" customFormat="1" ht="12.75">
      <c r="A85" s="32">
        <v>65</v>
      </c>
      <c r="B85" s="33">
        <v>127</v>
      </c>
      <c r="C85" s="34" t="str">
        <f>_XLL.DEZINHEX(A85,2)</f>
        <v>41</v>
      </c>
      <c r="D85" s="35" t="str">
        <f>_XLL.DEZINHEX(B85,2)</f>
        <v>7F</v>
      </c>
      <c r="E85" s="36">
        <f t="shared" si="6"/>
        <v>0.2549019607843137</v>
      </c>
      <c r="F85" s="37">
        <f t="shared" si="7"/>
        <v>0.4980392156862745</v>
      </c>
      <c r="G85" s="38" t="s">
        <v>147</v>
      </c>
      <c r="H85" s="39" t="s">
        <v>122</v>
      </c>
      <c r="I85" s="39" t="s">
        <v>95</v>
      </c>
      <c r="J85" s="39" t="s">
        <v>262</v>
      </c>
      <c r="K85" s="39" t="s">
        <v>13</v>
      </c>
    </row>
    <row r="86" spans="1:11" s="40" customFormat="1" ht="12.75">
      <c r="A86" s="32">
        <v>128</v>
      </c>
      <c r="B86" s="33">
        <v>135</v>
      </c>
      <c r="C86" s="34" t="str">
        <f>_XLL.DEZINHEX(A86,2)</f>
        <v>80</v>
      </c>
      <c r="D86" s="35" t="str">
        <f>_XLL.DEZINHEX(B86,2)</f>
        <v>87</v>
      </c>
      <c r="E86" s="36">
        <f t="shared" si="6"/>
        <v>0.5019607843137255</v>
      </c>
      <c r="F86" s="37">
        <f t="shared" si="7"/>
        <v>0.5294117647058824</v>
      </c>
      <c r="G86" s="38" t="s">
        <v>146</v>
      </c>
      <c r="H86" s="39" t="s">
        <v>123</v>
      </c>
      <c r="I86" s="39" t="s">
        <v>14</v>
      </c>
      <c r="J86" s="39" t="s">
        <v>14</v>
      </c>
      <c r="K86" s="39" t="s">
        <v>14</v>
      </c>
    </row>
    <row r="87" spans="1:11" s="40" customFormat="1" ht="12.75">
      <c r="A87" s="32">
        <v>136</v>
      </c>
      <c r="B87" s="33">
        <v>143</v>
      </c>
      <c r="C87" s="34" t="str">
        <f>_XLL.DEZINHEX(A87,2)</f>
        <v>88</v>
      </c>
      <c r="D87" s="35" t="str">
        <f>_XLL.DEZINHEX(B87,2)</f>
        <v>8F</v>
      </c>
      <c r="E87" s="36">
        <f t="shared" si="6"/>
        <v>0.5333333333333333</v>
      </c>
      <c r="F87" s="37">
        <f t="shared" si="7"/>
        <v>0.5607843137254902</v>
      </c>
      <c r="G87" s="38" t="s">
        <v>146</v>
      </c>
      <c r="H87" s="39" t="s">
        <v>124</v>
      </c>
      <c r="I87" s="39" t="s">
        <v>15</v>
      </c>
      <c r="J87" s="39" t="s">
        <v>15</v>
      </c>
      <c r="K87" s="39" t="s">
        <v>15</v>
      </c>
    </row>
    <row r="88" spans="1:11" s="40" customFormat="1" ht="12.75">
      <c r="A88" s="32">
        <v>144</v>
      </c>
      <c r="B88" s="33">
        <v>151</v>
      </c>
      <c r="C88" s="34" t="str">
        <f>_XLL.DEZINHEX(A88,2)</f>
        <v>90</v>
      </c>
      <c r="D88" s="35" t="str">
        <f>_XLL.DEZINHEX(B88,2)</f>
        <v>97</v>
      </c>
      <c r="E88" s="36">
        <f t="shared" si="6"/>
        <v>0.5647058823529412</v>
      </c>
      <c r="F88" s="37">
        <f t="shared" si="7"/>
        <v>0.592156862745098</v>
      </c>
      <c r="G88" s="38" t="s">
        <v>146</v>
      </c>
      <c r="H88" s="39" t="s">
        <v>125</v>
      </c>
      <c r="I88" s="39" t="s">
        <v>16</v>
      </c>
      <c r="J88" s="39" t="s">
        <v>16</v>
      </c>
      <c r="K88" s="39" t="s">
        <v>16</v>
      </c>
    </row>
    <row r="89" spans="1:11" s="40" customFormat="1" ht="12.75">
      <c r="A89" s="32">
        <v>152</v>
      </c>
      <c r="B89" s="33">
        <v>159</v>
      </c>
      <c r="C89" s="34" t="str">
        <f>_XLL.DEZINHEX(A89,2)</f>
        <v>98</v>
      </c>
      <c r="D89" s="35" t="str">
        <f>_XLL.DEZINHEX(B89,2)</f>
        <v>9F</v>
      </c>
      <c r="E89" s="36">
        <f t="shared" si="6"/>
        <v>0.596078431372549</v>
      </c>
      <c r="F89" s="37">
        <f t="shared" si="7"/>
        <v>0.6235294117647059</v>
      </c>
      <c r="G89" s="38" t="s">
        <v>146</v>
      </c>
      <c r="H89" s="39" t="s">
        <v>126</v>
      </c>
      <c r="I89" s="39" t="s">
        <v>17</v>
      </c>
      <c r="J89" s="39" t="s">
        <v>17</v>
      </c>
      <c r="K89" s="39" t="s">
        <v>17</v>
      </c>
    </row>
    <row r="90" spans="1:11" s="40" customFormat="1" ht="12.75">
      <c r="A90" s="32">
        <v>160</v>
      </c>
      <c r="B90" s="33">
        <v>167</v>
      </c>
      <c r="C90" s="34" t="str">
        <f>_XLL.DEZINHEX(A90,2)</f>
        <v>A0</v>
      </c>
      <c r="D90" s="35" t="str">
        <f>_XLL.DEZINHEX(B90,2)</f>
        <v>A7</v>
      </c>
      <c r="E90" s="36">
        <f t="shared" si="6"/>
        <v>0.6274509803921569</v>
      </c>
      <c r="F90" s="37">
        <f t="shared" si="7"/>
        <v>0.6549019607843137</v>
      </c>
      <c r="G90" s="38" t="s">
        <v>146</v>
      </c>
      <c r="H90" s="39" t="s">
        <v>127</v>
      </c>
      <c r="I90" s="39" t="s">
        <v>18</v>
      </c>
      <c r="J90" s="39" t="s">
        <v>18</v>
      </c>
      <c r="K90" s="39" t="s">
        <v>18</v>
      </c>
    </row>
    <row r="91" spans="1:11" s="40" customFormat="1" ht="12.75">
      <c r="A91" s="32">
        <v>168</v>
      </c>
      <c r="B91" s="33">
        <v>175</v>
      </c>
      <c r="C91" s="34" t="str">
        <f>_XLL.DEZINHEX(A91,2)</f>
        <v>A8</v>
      </c>
      <c r="D91" s="35" t="str">
        <f>_XLL.DEZINHEX(B91,2)</f>
        <v>AF</v>
      </c>
      <c r="E91" s="36">
        <f t="shared" si="6"/>
        <v>0.6588235294117647</v>
      </c>
      <c r="F91" s="37">
        <f t="shared" si="7"/>
        <v>0.6862745098039216</v>
      </c>
      <c r="G91" s="38" t="s">
        <v>146</v>
      </c>
      <c r="H91" s="39" t="s">
        <v>128</v>
      </c>
      <c r="I91" s="39" t="s">
        <v>19</v>
      </c>
      <c r="J91" s="39" t="s">
        <v>19</v>
      </c>
      <c r="K91" s="39" t="s">
        <v>19</v>
      </c>
    </row>
    <row r="92" spans="1:11" s="40" customFormat="1" ht="12.75">
      <c r="A92" s="32">
        <v>176</v>
      </c>
      <c r="B92" s="33">
        <v>183</v>
      </c>
      <c r="C92" s="34" t="str">
        <f>_XLL.DEZINHEX(A92,2)</f>
        <v>B0</v>
      </c>
      <c r="D92" s="35" t="str">
        <f>_XLL.DEZINHEX(B92,2)</f>
        <v>B7</v>
      </c>
      <c r="E92" s="36">
        <f t="shared" si="6"/>
        <v>0.6901960784313725</v>
      </c>
      <c r="F92" s="37">
        <f t="shared" si="7"/>
        <v>0.7176470588235294</v>
      </c>
      <c r="G92" s="38" t="s">
        <v>146</v>
      </c>
      <c r="H92" s="39" t="s">
        <v>129</v>
      </c>
      <c r="I92" s="39" t="s">
        <v>20</v>
      </c>
      <c r="J92" s="39" t="s">
        <v>20</v>
      </c>
      <c r="K92" s="39" t="s">
        <v>20</v>
      </c>
    </row>
    <row r="93" spans="1:11" s="40" customFormat="1" ht="12.75">
      <c r="A93" s="32">
        <v>184</v>
      </c>
      <c r="B93" s="33">
        <v>191</v>
      </c>
      <c r="C93" s="34" t="str">
        <f>_XLL.DEZINHEX(A93,2)</f>
        <v>B8</v>
      </c>
      <c r="D93" s="35" t="str">
        <f>_XLL.DEZINHEX(B93,2)</f>
        <v>BF</v>
      </c>
      <c r="E93" s="36">
        <f t="shared" si="6"/>
        <v>0.7215686274509804</v>
      </c>
      <c r="F93" s="37">
        <f t="shared" si="7"/>
        <v>0.7490196078431373</v>
      </c>
      <c r="G93" s="38" t="s">
        <v>146</v>
      </c>
      <c r="H93" s="39" t="s">
        <v>130</v>
      </c>
      <c r="I93" s="39" t="s">
        <v>21</v>
      </c>
      <c r="J93" s="39" t="s">
        <v>21</v>
      </c>
      <c r="K93" s="39" t="s">
        <v>21</v>
      </c>
    </row>
    <row r="94" spans="1:11" s="40" customFormat="1" ht="12.75">
      <c r="A94" s="32">
        <v>192</v>
      </c>
      <c r="B94" s="33">
        <v>199</v>
      </c>
      <c r="C94" s="34" t="str">
        <f>_XLL.DEZINHEX(A94,2)</f>
        <v>C0</v>
      </c>
      <c r="D94" s="35" t="str">
        <f>_XLL.DEZINHEX(B94,2)</f>
        <v>C7</v>
      </c>
      <c r="E94" s="36">
        <f t="shared" si="6"/>
        <v>0.7529411764705882</v>
      </c>
      <c r="F94" s="37">
        <f t="shared" si="7"/>
        <v>0.7803921568627451</v>
      </c>
      <c r="G94" s="38" t="s">
        <v>146</v>
      </c>
      <c r="H94" s="39" t="s">
        <v>131</v>
      </c>
      <c r="I94" s="39" t="s">
        <v>22</v>
      </c>
      <c r="J94" s="39" t="s">
        <v>22</v>
      </c>
      <c r="K94" s="39" t="s">
        <v>22</v>
      </c>
    </row>
    <row r="95" spans="1:11" s="40" customFormat="1" ht="12.75">
      <c r="A95" s="32">
        <v>200</v>
      </c>
      <c r="B95" s="33">
        <v>207</v>
      </c>
      <c r="C95" s="34" t="str">
        <f>_XLL.DEZINHEX(A95,2)</f>
        <v>C8</v>
      </c>
      <c r="D95" s="35" t="str">
        <f>_XLL.DEZINHEX(B95,2)</f>
        <v>CF</v>
      </c>
      <c r="E95" s="36">
        <f t="shared" si="6"/>
        <v>0.7843137254901961</v>
      </c>
      <c r="F95" s="37">
        <f t="shared" si="7"/>
        <v>0.8117647058823529</v>
      </c>
      <c r="G95" s="38" t="s">
        <v>146</v>
      </c>
      <c r="H95" s="39" t="s">
        <v>132</v>
      </c>
      <c r="I95" s="39" t="s">
        <v>23</v>
      </c>
      <c r="J95" s="39" t="s">
        <v>23</v>
      </c>
      <c r="K95" s="39" t="s">
        <v>23</v>
      </c>
    </row>
    <row r="96" spans="1:11" s="40" customFormat="1" ht="12.75">
      <c r="A96" s="32">
        <v>208</v>
      </c>
      <c r="B96" s="33">
        <v>215</v>
      </c>
      <c r="C96" s="34" t="str">
        <f>_XLL.DEZINHEX(A96,2)</f>
        <v>D0</v>
      </c>
      <c r="D96" s="35" t="str">
        <f>_XLL.DEZINHEX(B96,2)</f>
        <v>D7</v>
      </c>
      <c r="E96" s="36">
        <f t="shared" si="6"/>
        <v>0.8156862745098039</v>
      </c>
      <c r="F96" s="37">
        <f t="shared" si="7"/>
        <v>0.8431372549019608</v>
      </c>
      <c r="G96" s="38" t="s">
        <v>146</v>
      </c>
      <c r="H96" s="39" t="s">
        <v>133</v>
      </c>
      <c r="I96" s="39" t="s">
        <v>24</v>
      </c>
      <c r="J96" s="39" t="s">
        <v>24</v>
      </c>
      <c r="K96" s="39" t="s">
        <v>24</v>
      </c>
    </row>
    <row r="97" spans="1:11" s="40" customFormat="1" ht="12.75">
      <c r="A97" s="32">
        <v>216</v>
      </c>
      <c r="B97" s="33">
        <v>223</v>
      </c>
      <c r="C97" s="34" t="str">
        <f>_XLL.DEZINHEX(A97,2)</f>
        <v>D8</v>
      </c>
      <c r="D97" s="35" t="str">
        <f>_XLL.DEZINHEX(B97,2)</f>
        <v>DF</v>
      </c>
      <c r="E97" s="36">
        <f t="shared" si="6"/>
        <v>0.8470588235294118</v>
      </c>
      <c r="F97" s="37">
        <f t="shared" si="7"/>
        <v>0.8745098039215686</v>
      </c>
      <c r="G97" s="38" t="s">
        <v>146</v>
      </c>
      <c r="H97" s="39" t="s">
        <v>134</v>
      </c>
      <c r="I97" s="39" t="s">
        <v>25</v>
      </c>
      <c r="J97" s="39" t="s">
        <v>25</v>
      </c>
      <c r="K97" s="39" t="s">
        <v>25</v>
      </c>
    </row>
    <row r="98" spans="1:11" s="40" customFormat="1" ht="12.75">
      <c r="A98" s="32">
        <v>224</v>
      </c>
      <c r="B98" s="33">
        <v>231</v>
      </c>
      <c r="C98" s="34" t="str">
        <f>_XLL.DEZINHEX(A98,2)</f>
        <v>E0</v>
      </c>
      <c r="D98" s="35" t="str">
        <f>_XLL.DEZINHEX(B98,2)</f>
        <v>E7</v>
      </c>
      <c r="E98" s="36">
        <f t="shared" si="6"/>
        <v>0.8784313725490196</v>
      </c>
      <c r="F98" s="37">
        <f t="shared" si="7"/>
        <v>0.9058823529411765</v>
      </c>
      <c r="G98" s="38" t="s">
        <v>146</v>
      </c>
      <c r="H98" s="39" t="s">
        <v>135</v>
      </c>
      <c r="I98" s="39" t="s">
        <v>26</v>
      </c>
      <c r="J98" s="39" t="s">
        <v>26</v>
      </c>
      <c r="K98" s="39" t="s">
        <v>26</v>
      </c>
    </row>
    <row r="99" spans="1:11" s="40" customFormat="1" ht="12.75">
      <c r="A99" s="32">
        <v>232</v>
      </c>
      <c r="B99" s="33">
        <v>239</v>
      </c>
      <c r="C99" s="34" t="str">
        <f>_XLL.DEZINHEX(A99,2)</f>
        <v>E8</v>
      </c>
      <c r="D99" s="35" t="str">
        <f>_XLL.DEZINHEX(B99,2)</f>
        <v>EF</v>
      </c>
      <c r="E99" s="36">
        <f t="shared" si="6"/>
        <v>0.9098039215686274</v>
      </c>
      <c r="F99" s="37">
        <f t="shared" si="7"/>
        <v>0.9372549019607843</v>
      </c>
      <c r="G99" s="38" t="s">
        <v>146</v>
      </c>
      <c r="H99" s="39" t="s">
        <v>136</v>
      </c>
      <c r="I99" s="39" t="s">
        <v>27</v>
      </c>
      <c r="J99" s="39" t="s">
        <v>27</v>
      </c>
      <c r="K99" s="39" t="s">
        <v>27</v>
      </c>
    </row>
    <row r="100" spans="1:11" s="40" customFormat="1" ht="12.75">
      <c r="A100" s="32">
        <v>240</v>
      </c>
      <c r="B100" s="33">
        <v>247</v>
      </c>
      <c r="C100" s="34" t="str">
        <f>_XLL.DEZINHEX(A100,2)</f>
        <v>F0</v>
      </c>
      <c r="D100" s="35" t="str">
        <f>_XLL.DEZINHEX(B100,2)</f>
        <v>F7</v>
      </c>
      <c r="E100" s="36">
        <f t="shared" si="6"/>
        <v>0.9411764705882353</v>
      </c>
      <c r="F100" s="37">
        <f t="shared" si="7"/>
        <v>0.9686274509803922</v>
      </c>
      <c r="G100" s="38" t="s">
        <v>146</v>
      </c>
      <c r="H100" s="39" t="s">
        <v>137</v>
      </c>
      <c r="I100" s="39" t="s">
        <v>28</v>
      </c>
      <c r="J100" s="39" t="s">
        <v>28</v>
      </c>
      <c r="K100" s="39" t="s">
        <v>28</v>
      </c>
    </row>
    <row r="101" spans="1:11" s="40" customFormat="1" ht="12.75">
      <c r="A101" s="32">
        <v>248</v>
      </c>
      <c r="B101" s="33">
        <v>255</v>
      </c>
      <c r="C101" s="34" t="str">
        <f>_XLL.DEZINHEX(A101,2)</f>
        <v>F8</v>
      </c>
      <c r="D101" s="35" t="str">
        <f>_XLL.DEZINHEX(B101,2)</f>
        <v>FF</v>
      </c>
      <c r="E101" s="36">
        <f t="shared" si="6"/>
        <v>0.9725490196078431</v>
      </c>
      <c r="F101" s="37">
        <f t="shared" si="7"/>
        <v>1</v>
      </c>
      <c r="G101" s="38" t="s">
        <v>146</v>
      </c>
      <c r="H101" s="39" t="s">
        <v>138</v>
      </c>
      <c r="I101" s="39" t="s">
        <v>29</v>
      </c>
      <c r="J101" s="39" t="s">
        <v>29</v>
      </c>
      <c r="K101" s="39" t="s">
        <v>29</v>
      </c>
    </row>
    <row r="103" spans="1:11" s="28" customFormat="1" ht="15">
      <c r="A103" s="29"/>
      <c r="B103" s="25"/>
      <c r="C103" s="30"/>
      <c r="D103" s="25"/>
      <c r="E103" s="31"/>
      <c r="F103" s="26"/>
      <c r="G103" s="27"/>
      <c r="H103" s="28" t="s">
        <v>367</v>
      </c>
      <c r="I103" s="28" t="s">
        <v>368</v>
      </c>
      <c r="J103" s="28" t="s">
        <v>369</v>
      </c>
      <c r="K103" s="28" t="s">
        <v>370</v>
      </c>
    </row>
    <row r="105" spans="1:11" s="41" customFormat="1" ht="12.75">
      <c r="A105" s="62" t="s">
        <v>2</v>
      </c>
      <c r="B105" s="63"/>
      <c r="C105" s="62" t="s">
        <v>145</v>
      </c>
      <c r="D105" s="63"/>
      <c r="E105" s="62" t="s">
        <v>144</v>
      </c>
      <c r="F105" s="63"/>
      <c r="G105" s="42" t="s">
        <v>148</v>
      </c>
      <c r="H105" s="42" t="s">
        <v>4</v>
      </c>
      <c r="I105" s="42" t="s">
        <v>0</v>
      </c>
      <c r="J105" s="42" t="s">
        <v>5</v>
      </c>
      <c r="K105" s="42" t="s">
        <v>142</v>
      </c>
    </row>
    <row r="106" spans="1:11" s="40" customFormat="1" ht="12.75">
      <c r="A106" s="32">
        <v>0</v>
      </c>
      <c r="B106" s="33">
        <v>7</v>
      </c>
      <c r="C106" s="34" t="str">
        <f>_XLL.DEZINHEX(A106,2)</f>
        <v>00</v>
      </c>
      <c r="D106" s="35" t="str">
        <f>_XLL.DEZINHEX(B106,2)</f>
        <v>07</v>
      </c>
      <c r="E106" s="36">
        <f>(A106/255)</f>
        <v>0</v>
      </c>
      <c r="F106" s="37">
        <f>(B106/255)</f>
        <v>0.027450980392156862</v>
      </c>
      <c r="G106" s="38" t="s">
        <v>146</v>
      </c>
      <c r="H106" s="39" t="s">
        <v>112</v>
      </c>
      <c r="I106" s="39" t="s">
        <v>84</v>
      </c>
      <c r="J106" s="39" t="s">
        <v>58</v>
      </c>
      <c r="K106" s="39" t="s">
        <v>11</v>
      </c>
    </row>
    <row r="107" spans="1:11" s="40" customFormat="1" ht="12.75">
      <c r="A107" s="32">
        <v>8</v>
      </c>
      <c r="B107" s="33">
        <v>15</v>
      </c>
      <c r="C107" s="34" t="str">
        <f>_XLL.DEZINHEX(A107,2)</f>
        <v>08</v>
      </c>
      <c r="D107" s="35" t="str">
        <f>_XLL.DEZINHEX(B107,2)</f>
        <v>0F</v>
      </c>
      <c r="E107" s="36">
        <f aca="true" t="shared" si="8" ref="E107:E121">(A107/255)</f>
        <v>0.03137254901960784</v>
      </c>
      <c r="F107" s="37">
        <f aca="true" t="shared" si="9" ref="F107:F121">(B107/255)</f>
        <v>0.058823529411764705</v>
      </c>
      <c r="G107" s="38" t="s">
        <v>146</v>
      </c>
      <c r="H107" s="39" t="s">
        <v>39</v>
      </c>
      <c r="I107" s="39" t="s">
        <v>39</v>
      </c>
      <c r="J107" s="39" t="s">
        <v>39</v>
      </c>
      <c r="K107" s="39" t="s">
        <v>39</v>
      </c>
    </row>
    <row r="108" spans="1:11" s="40" customFormat="1" ht="12.75">
      <c r="A108" s="32">
        <v>16</v>
      </c>
      <c r="B108" s="33">
        <v>23</v>
      </c>
      <c r="C108" s="34" t="str">
        <f>_XLL.DEZINHEX(A108,2)</f>
        <v>10</v>
      </c>
      <c r="D108" s="35" t="str">
        <f>_XLL.DEZINHEX(B108,2)</f>
        <v>17</v>
      </c>
      <c r="E108" s="36">
        <f t="shared" si="8"/>
        <v>0.06274509803921569</v>
      </c>
      <c r="F108" s="37">
        <f t="shared" si="9"/>
        <v>0.09019607843137255</v>
      </c>
      <c r="G108" s="38" t="s">
        <v>146</v>
      </c>
      <c r="H108" s="39" t="s">
        <v>40</v>
      </c>
      <c r="I108" s="39" t="s">
        <v>40</v>
      </c>
      <c r="J108" s="39" t="s">
        <v>40</v>
      </c>
      <c r="K108" s="39" t="s">
        <v>40</v>
      </c>
    </row>
    <row r="109" spans="1:11" s="40" customFormat="1" ht="12.75">
      <c r="A109" s="32">
        <v>24</v>
      </c>
      <c r="B109" s="33">
        <v>31</v>
      </c>
      <c r="C109" s="34" t="str">
        <f>_XLL.DEZINHEX(A109,2)</f>
        <v>18</v>
      </c>
      <c r="D109" s="35" t="str">
        <f>_XLL.DEZINHEX(B109,2)</f>
        <v>1F</v>
      </c>
      <c r="E109" s="36">
        <f t="shared" si="8"/>
        <v>0.09411764705882353</v>
      </c>
      <c r="F109" s="37">
        <f t="shared" si="9"/>
        <v>0.12156862745098039</v>
      </c>
      <c r="G109" s="38" t="s">
        <v>146</v>
      </c>
      <c r="H109" s="39" t="s">
        <v>41</v>
      </c>
      <c r="I109" s="39" t="s">
        <v>41</v>
      </c>
      <c r="J109" s="39" t="s">
        <v>41</v>
      </c>
      <c r="K109" s="39" t="s">
        <v>41</v>
      </c>
    </row>
    <row r="110" spans="1:11" s="40" customFormat="1" ht="12.75">
      <c r="A110" s="32">
        <v>32</v>
      </c>
      <c r="B110" s="33">
        <v>39</v>
      </c>
      <c r="C110" s="34" t="str">
        <f>_XLL.DEZINHEX(A110,2)</f>
        <v>20</v>
      </c>
      <c r="D110" s="35" t="str">
        <f>_XLL.DEZINHEX(B110,2)</f>
        <v>27</v>
      </c>
      <c r="E110" s="36">
        <f t="shared" si="8"/>
        <v>0.12549019607843137</v>
      </c>
      <c r="F110" s="37">
        <f t="shared" si="9"/>
        <v>0.15294117647058825</v>
      </c>
      <c r="G110" s="38" t="s">
        <v>146</v>
      </c>
      <c r="H110" s="39" t="s">
        <v>42</v>
      </c>
      <c r="I110" s="39" t="s">
        <v>42</v>
      </c>
      <c r="J110" s="39" t="s">
        <v>42</v>
      </c>
      <c r="K110" s="39" t="s">
        <v>42</v>
      </c>
    </row>
    <row r="111" spans="1:11" s="40" customFormat="1" ht="12.75">
      <c r="A111" s="32">
        <v>40</v>
      </c>
      <c r="B111" s="33">
        <v>47</v>
      </c>
      <c r="C111" s="34" t="str">
        <f>_XLL.DEZINHEX(A111,2)</f>
        <v>28</v>
      </c>
      <c r="D111" s="35" t="str">
        <f>_XLL.DEZINHEX(B111,2)</f>
        <v>2F</v>
      </c>
      <c r="E111" s="36">
        <f t="shared" si="8"/>
        <v>0.1568627450980392</v>
      </c>
      <c r="F111" s="37">
        <f t="shared" si="9"/>
        <v>0.1843137254901961</v>
      </c>
      <c r="G111" s="38" t="s">
        <v>146</v>
      </c>
      <c r="H111" s="39" t="s">
        <v>43</v>
      </c>
      <c r="I111" s="39" t="s">
        <v>43</v>
      </c>
      <c r="J111" s="39" t="s">
        <v>43</v>
      </c>
      <c r="K111" s="39" t="s">
        <v>43</v>
      </c>
    </row>
    <row r="112" spans="1:11" s="40" customFormat="1" ht="12.75">
      <c r="A112" s="32">
        <v>48</v>
      </c>
      <c r="B112" s="33">
        <v>55</v>
      </c>
      <c r="C112" s="34" t="str">
        <f>_XLL.DEZINHEX(A112,2)</f>
        <v>30</v>
      </c>
      <c r="D112" s="35" t="str">
        <f>_XLL.DEZINHEX(B112,2)</f>
        <v>37</v>
      </c>
      <c r="E112" s="36">
        <f t="shared" si="8"/>
        <v>0.18823529411764706</v>
      </c>
      <c r="F112" s="37">
        <f t="shared" si="9"/>
        <v>0.21568627450980393</v>
      </c>
      <c r="G112" s="38" t="s">
        <v>146</v>
      </c>
      <c r="H112" s="39" t="s">
        <v>44</v>
      </c>
      <c r="I112" s="39" t="s">
        <v>44</v>
      </c>
      <c r="J112" s="39" t="s">
        <v>44</v>
      </c>
      <c r="K112" s="39" t="s">
        <v>44</v>
      </c>
    </row>
    <row r="113" spans="1:11" s="40" customFormat="1" ht="12.75">
      <c r="A113" s="32">
        <v>56</v>
      </c>
      <c r="B113" s="33">
        <v>63</v>
      </c>
      <c r="C113" s="34" t="str">
        <f>_XLL.DEZINHEX(A113,2)</f>
        <v>38</v>
      </c>
      <c r="D113" s="35" t="str">
        <f>_XLL.DEZINHEX(B113,2)</f>
        <v>3F</v>
      </c>
      <c r="E113" s="36">
        <f t="shared" si="8"/>
        <v>0.2196078431372549</v>
      </c>
      <c r="F113" s="37">
        <f t="shared" si="9"/>
        <v>0.24705882352941178</v>
      </c>
      <c r="G113" s="38" t="s">
        <v>146</v>
      </c>
      <c r="H113" s="39" t="s">
        <v>45</v>
      </c>
      <c r="I113" s="39" t="s">
        <v>45</v>
      </c>
      <c r="J113" s="39" t="s">
        <v>45</v>
      </c>
      <c r="K113" s="39" t="s">
        <v>45</v>
      </c>
    </row>
    <row r="114" spans="1:11" s="40" customFormat="1" ht="12.75">
      <c r="A114" s="32">
        <v>64</v>
      </c>
      <c r="B114" s="33">
        <v>71</v>
      </c>
      <c r="C114" s="34" t="str">
        <f>_XLL.DEZINHEX(A114,2)</f>
        <v>40</v>
      </c>
      <c r="D114" s="35" t="str">
        <f>_XLL.DEZINHEX(B114,2)</f>
        <v>47</v>
      </c>
      <c r="E114" s="36">
        <f t="shared" si="8"/>
        <v>0.25098039215686274</v>
      </c>
      <c r="F114" s="37">
        <f t="shared" si="9"/>
        <v>0.2784313725490196</v>
      </c>
      <c r="G114" s="38" t="s">
        <v>146</v>
      </c>
      <c r="H114" s="39" t="s">
        <v>264</v>
      </c>
      <c r="I114" s="39" t="s">
        <v>264</v>
      </c>
      <c r="J114" s="39" t="s">
        <v>264</v>
      </c>
      <c r="K114" s="39" t="s">
        <v>264</v>
      </c>
    </row>
    <row r="115" spans="1:11" s="40" customFormat="1" ht="12.75">
      <c r="A115" s="32">
        <v>72</v>
      </c>
      <c r="B115" s="33">
        <v>79</v>
      </c>
      <c r="C115" s="34" t="str">
        <f>_XLL.DEZINHEX(A115,2)</f>
        <v>48</v>
      </c>
      <c r="D115" s="35" t="str">
        <f>_XLL.DEZINHEX(B115,2)</f>
        <v>4F</v>
      </c>
      <c r="E115" s="36">
        <f t="shared" si="8"/>
        <v>0.2823529411764706</v>
      </c>
      <c r="F115" s="37">
        <f t="shared" si="9"/>
        <v>0.30980392156862746</v>
      </c>
      <c r="G115" s="38" t="s">
        <v>146</v>
      </c>
      <c r="H115" s="39" t="s">
        <v>265</v>
      </c>
      <c r="I115" s="39" t="s">
        <v>265</v>
      </c>
      <c r="J115" s="39" t="s">
        <v>265</v>
      </c>
      <c r="K115" s="39" t="s">
        <v>265</v>
      </c>
    </row>
    <row r="116" spans="1:11" s="40" customFormat="1" ht="12.75">
      <c r="A116" s="32">
        <v>80</v>
      </c>
      <c r="B116" s="33">
        <v>95</v>
      </c>
      <c r="C116" s="34" t="str">
        <f>_XLL.DEZINHEX(A116,2)</f>
        <v>50</v>
      </c>
      <c r="D116" s="35" t="str">
        <f>_XLL.DEZINHEX(B116,2)</f>
        <v>5F</v>
      </c>
      <c r="E116" s="36">
        <f t="shared" si="8"/>
        <v>0.3137254901960784</v>
      </c>
      <c r="F116" s="37">
        <f t="shared" si="9"/>
        <v>0.37254901960784315</v>
      </c>
      <c r="G116" s="38" t="s">
        <v>147</v>
      </c>
      <c r="H116" s="39" t="s">
        <v>266</v>
      </c>
      <c r="I116" s="39" t="s">
        <v>276</v>
      </c>
      <c r="J116" s="39" t="s">
        <v>285</v>
      </c>
      <c r="K116" s="39" t="s">
        <v>295</v>
      </c>
    </row>
    <row r="117" spans="1:11" s="40" customFormat="1" ht="12.75">
      <c r="A117" s="32">
        <v>96</v>
      </c>
      <c r="B117" s="33">
        <v>111</v>
      </c>
      <c r="C117" s="34" t="str">
        <f>_XLL.DEZINHEX(A117,2)</f>
        <v>60</v>
      </c>
      <c r="D117" s="35" t="str">
        <f>_XLL.DEZINHEX(B117,2)</f>
        <v>6F</v>
      </c>
      <c r="E117" s="36">
        <f t="shared" si="8"/>
        <v>0.3764705882352941</v>
      </c>
      <c r="F117" s="37">
        <f t="shared" si="9"/>
        <v>0.43529411764705883</v>
      </c>
      <c r="G117" s="38" t="s">
        <v>147</v>
      </c>
      <c r="H117" s="39" t="s">
        <v>267</v>
      </c>
      <c r="I117" s="39" t="s">
        <v>277</v>
      </c>
      <c r="J117" s="39" t="s">
        <v>286</v>
      </c>
      <c r="K117" s="39" t="s">
        <v>296</v>
      </c>
    </row>
    <row r="118" spans="1:11" s="40" customFormat="1" ht="12.75">
      <c r="A118" s="32">
        <v>112</v>
      </c>
      <c r="B118" s="33">
        <v>127</v>
      </c>
      <c r="C118" s="34" t="str">
        <f>_XLL.DEZINHEX(A118,2)</f>
        <v>70</v>
      </c>
      <c r="D118" s="35" t="str">
        <f>_XLL.DEZINHEX(B118,2)</f>
        <v>7F</v>
      </c>
      <c r="E118" s="36">
        <f t="shared" si="8"/>
        <v>0.4392156862745098</v>
      </c>
      <c r="F118" s="37">
        <f t="shared" si="9"/>
        <v>0.4980392156862745</v>
      </c>
      <c r="G118" s="38" t="s">
        <v>147</v>
      </c>
      <c r="H118" s="39" t="s">
        <v>268</v>
      </c>
      <c r="I118" s="39" t="s">
        <v>278</v>
      </c>
      <c r="J118" s="39" t="s">
        <v>287</v>
      </c>
      <c r="K118" s="39" t="s">
        <v>297</v>
      </c>
    </row>
    <row r="119" spans="1:11" s="40" customFormat="1" ht="12.75">
      <c r="A119" s="32">
        <v>128</v>
      </c>
      <c r="B119" s="33">
        <v>143</v>
      </c>
      <c r="C119" s="34" t="str">
        <f>_XLL.DEZINHEX(A119,2)</f>
        <v>80</v>
      </c>
      <c r="D119" s="35" t="str">
        <f>_XLL.DEZINHEX(B119,2)</f>
        <v>8F</v>
      </c>
      <c r="E119" s="36">
        <f t="shared" si="8"/>
        <v>0.5019607843137255</v>
      </c>
      <c r="F119" s="37">
        <f t="shared" si="9"/>
        <v>0.5607843137254902</v>
      </c>
      <c r="G119" s="38" t="s">
        <v>147</v>
      </c>
      <c r="H119" s="39" t="s">
        <v>269</v>
      </c>
      <c r="I119" s="39" t="s">
        <v>279</v>
      </c>
      <c r="J119" s="39" t="s">
        <v>288</v>
      </c>
      <c r="K119" s="39" t="s">
        <v>298</v>
      </c>
    </row>
    <row r="120" spans="1:11" s="40" customFormat="1" ht="12.75">
      <c r="A120" s="32">
        <v>144</v>
      </c>
      <c r="B120" s="33">
        <v>159</v>
      </c>
      <c r="C120" s="34" t="str">
        <f>_XLL.DEZINHEX(A120,2)</f>
        <v>90</v>
      </c>
      <c r="D120" s="35" t="str">
        <f>_XLL.DEZINHEX(B120,2)</f>
        <v>9F</v>
      </c>
      <c r="E120" s="36">
        <f t="shared" si="8"/>
        <v>0.5647058823529412</v>
      </c>
      <c r="F120" s="37">
        <f t="shared" si="9"/>
        <v>0.6235294117647059</v>
      </c>
      <c r="G120" s="38" t="s">
        <v>147</v>
      </c>
      <c r="H120" s="39" t="s">
        <v>270</v>
      </c>
      <c r="I120" s="39" t="s">
        <v>280</v>
      </c>
      <c r="J120" s="39" t="s">
        <v>289</v>
      </c>
      <c r="K120" s="39" t="s">
        <v>299</v>
      </c>
    </row>
    <row r="121" spans="1:11" s="40" customFormat="1" ht="12.75">
      <c r="A121" s="32">
        <v>160</v>
      </c>
      <c r="B121" s="33">
        <v>175</v>
      </c>
      <c r="C121" s="34" t="str">
        <f>_XLL.DEZINHEX(A121,2)</f>
        <v>A0</v>
      </c>
      <c r="D121" s="35" t="str">
        <f>_XLL.DEZINHEX(B121,2)</f>
        <v>AF</v>
      </c>
      <c r="E121" s="36">
        <f t="shared" si="8"/>
        <v>0.6274509803921569</v>
      </c>
      <c r="F121" s="37">
        <f t="shared" si="9"/>
        <v>0.6862745098039216</v>
      </c>
      <c r="G121" s="38" t="s">
        <v>147</v>
      </c>
      <c r="H121" s="39" t="s">
        <v>271</v>
      </c>
      <c r="I121" s="39" t="s">
        <v>281</v>
      </c>
      <c r="J121" s="39" t="s">
        <v>290</v>
      </c>
      <c r="K121" s="39" t="s">
        <v>300</v>
      </c>
    </row>
    <row r="122" spans="1:11" s="40" customFormat="1" ht="12.75">
      <c r="A122" s="32">
        <v>176</v>
      </c>
      <c r="B122" s="33">
        <v>191</v>
      </c>
      <c r="C122" s="34" t="str">
        <f>_XLL.DEZINHEX(A122,2)</f>
        <v>B0</v>
      </c>
      <c r="D122" s="35" t="str">
        <f>_XLL.DEZINHEX(B122,2)</f>
        <v>BF</v>
      </c>
      <c r="E122" s="36">
        <f aca="true" t="shared" si="10" ref="E122:F125">(A122/255)</f>
        <v>0.6901960784313725</v>
      </c>
      <c r="F122" s="37">
        <f t="shared" si="10"/>
        <v>0.7490196078431373</v>
      </c>
      <c r="G122" s="38" t="s">
        <v>147</v>
      </c>
      <c r="H122" s="39" t="s">
        <v>272</v>
      </c>
      <c r="I122" s="39" t="s">
        <v>282</v>
      </c>
      <c r="J122" s="39" t="s">
        <v>291</v>
      </c>
      <c r="K122" s="39" t="s">
        <v>301</v>
      </c>
    </row>
    <row r="123" spans="1:11" s="40" customFormat="1" ht="12.75">
      <c r="A123" s="32">
        <v>192</v>
      </c>
      <c r="B123" s="33">
        <v>207</v>
      </c>
      <c r="C123" s="34" t="str">
        <f>_XLL.DEZINHEX(A123,2)</f>
        <v>C0</v>
      </c>
      <c r="D123" s="35" t="str">
        <f>_XLL.DEZINHEX(B123,2)</f>
        <v>CF</v>
      </c>
      <c r="E123" s="36">
        <f t="shared" si="10"/>
        <v>0.7529411764705882</v>
      </c>
      <c r="F123" s="37">
        <f t="shared" si="10"/>
        <v>0.8117647058823529</v>
      </c>
      <c r="G123" s="38" t="s">
        <v>147</v>
      </c>
      <c r="H123" s="39" t="s">
        <v>273</v>
      </c>
      <c r="I123" s="39" t="s">
        <v>283</v>
      </c>
      <c r="J123" s="39" t="s">
        <v>292</v>
      </c>
      <c r="K123" s="39" t="s">
        <v>302</v>
      </c>
    </row>
    <row r="124" spans="1:11" s="40" customFormat="1" ht="12.75">
      <c r="A124" s="32">
        <v>208</v>
      </c>
      <c r="B124" s="33">
        <v>223</v>
      </c>
      <c r="C124" s="34" t="str">
        <f>_XLL.DEZINHEX(A124,2)</f>
        <v>D0</v>
      </c>
      <c r="D124" s="35" t="str">
        <f>_XLL.DEZINHEX(B124,2)</f>
        <v>DF</v>
      </c>
      <c r="E124" s="36">
        <f t="shared" si="10"/>
        <v>0.8156862745098039</v>
      </c>
      <c r="F124" s="37">
        <f t="shared" si="10"/>
        <v>0.8745098039215686</v>
      </c>
      <c r="G124" s="38" t="s">
        <v>147</v>
      </c>
      <c r="H124" s="39" t="s">
        <v>274</v>
      </c>
      <c r="I124" s="39" t="s">
        <v>284</v>
      </c>
      <c r="J124" s="39" t="s">
        <v>293</v>
      </c>
      <c r="K124" s="39" t="s">
        <v>303</v>
      </c>
    </row>
    <row r="125" spans="1:11" s="40" customFormat="1" ht="12.75">
      <c r="A125" s="32">
        <v>224</v>
      </c>
      <c r="B125" s="33">
        <v>255</v>
      </c>
      <c r="C125" s="34" t="str">
        <f>_XLL.DEZINHEX(A125,2)</f>
        <v>E0</v>
      </c>
      <c r="D125" s="35" t="str">
        <f>_XLL.DEZINHEX(B125,2)</f>
        <v>FF</v>
      </c>
      <c r="E125" s="36">
        <f t="shared" si="10"/>
        <v>0.8784313725490196</v>
      </c>
      <c r="F125" s="37">
        <f t="shared" si="10"/>
        <v>1</v>
      </c>
      <c r="G125" s="38" t="s">
        <v>147</v>
      </c>
      <c r="H125" s="39" t="s">
        <v>275</v>
      </c>
      <c r="I125" s="39" t="s">
        <v>306</v>
      </c>
      <c r="J125" s="39" t="s">
        <v>294</v>
      </c>
      <c r="K125" s="39" t="s">
        <v>309</v>
      </c>
    </row>
    <row r="127" spans="1:11" s="28" customFormat="1" ht="15">
      <c r="A127" s="29"/>
      <c r="B127" s="25"/>
      <c r="C127" s="30"/>
      <c r="D127" s="25"/>
      <c r="E127" s="31"/>
      <c r="F127" s="26"/>
      <c r="G127" s="27"/>
      <c r="H127" s="28" t="s">
        <v>371</v>
      </c>
      <c r="I127" s="28" t="s">
        <v>372</v>
      </c>
      <c r="J127" s="28" t="s">
        <v>373</v>
      </c>
      <c r="K127" s="28" t="s">
        <v>374</v>
      </c>
    </row>
    <row r="129" spans="1:11" s="41" customFormat="1" ht="12.75">
      <c r="A129" s="62" t="s">
        <v>2</v>
      </c>
      <c r="B129" s="63"/>
      <c r="C129" s="62" t="s">
        <v>145</v>
      </c>
      <c r="D129" s="63"/>
      <c r="E129" s="62" t="s">
        <v>144</v>
      </c>
      <c r="F129" s="63"/>
      <c r="G129" s="42" t="s">
        <v>148</v>
      </c>
      <c r="H129" s="42" t="s">
        <v>4</v>
      </c>
      <c r="I129" s="42" t="s">
        <v>0</v>
      </c>
      <c r="J129" s="42" t="s">
        <v>5</v>
      </c>
      <c r="K129" s="42" t="s">
        <v>142</v>
      </c>
    </row>
    <row r="130" spans="1:11" s="40" customFormat="1" ht="12.75">
      <c r="A130" s="32">
        <v>0</v>
      </c>
      <c r="B130" s="33">
        <v>31</v>
      </c>
      <c r="C130" s="34" t="str">
        <f>_XLL.DEZINHEX(A130,2)</f>
        <v>00</v>
      </c>
      <c r="D130" s="35" t="str">
        <f>_XLL.DEZINHEX(B130,2)</f>
        <v>1F</v>
      </c>
      <c r="E130" s="36">
        <f>(A130/255)</f>
        <v>0</v>
      </c>
      <c r="F130" s="37">
        <f>(B130/255)</f>
        <v>0.12156862745098039</v>
      </c>
      <c r="G130" s="38" t="s">
        <v>146</v>
      </c>
      <c r="H130" s="39" t="s">
        <v>112</v>
      </c>
      <c r="I130" s="39" t="s">
        <v>84</v>
      </c>
      <c r="J130" s="39" t="s">
        <v>58</v>
      </c>
      <c r="K130" s="39" t="s">
        <v>11</v>
      </c>
    </row>
    <row r="131" spans="1:11" s="40" customFormat="1" ht="12.75">
      <c r="A131" s="32">
        <v>32</v>
      </c>
      <c r="B131" s="33">
        <v>63</v>
      </c>
      <c r="C131" s="34" t="str">
        <f>_XLL.DEZINHEX(A131,2)</f>
        <v>20</v>
      </c>
      <c r="D131" s="35" t="str">
        <f>_XLL.DEZINHEX(B131,2)</f>
        <v>3F</v>
      </c>
      <c r="E131" s="36">
        <f aca="true" t="shared" si="11" ref="E131:E137">(A131/255)</f>
        <v>0.12549019607843137</v>
      </c>
      <c r="F131" s="37">
        <f aca="true" t="shared" si="12" ref="F131:F137">(B131/255)</f>
        <v>0.24705882352941178</v>
      </c>
      <c r="G131" s="38" t="s">
        <v>146</v>
      </c>
      <c r="H131" s="39" t="s">
        <v>113</v>
      </c>
      <c r="I131" s="39" t="s">
        <v>85</v>
      </c>
      <c r="J131" s="39" t="s">
        <v>59</v>
      </c>
      <c r="K131" s="39" t="s">
        <v>33</v>
      </c>
    </row>
    <row r="132" spans="1:11" s="40" customFormat="1" ht="12.75">
      <c r="A132" s="32">
        <v>64</v>
      </c>
      <c r="B132" s="33">
        <v>95</v>
      </c>
      <c r="C132" s="34" t="str">
        <f>_XLL.DEZINHEX(A132,2)</f>
        <v>40</v>
      </c>
      <c r="D132" s="35" t="str">
        <f>_XLL.DEZINHEX(B132,2)</f>
        <v>5F</v>
      </c>
      <c r="E132" s="36">
        <f t="shared" si="11"/>
        <v>0.25098039215686274</v>
      </c>
      <c r="F132" s="37">
        <f t="shared" si="12"/>
        <v>0.37254901960784315</v>
      </c>
      <c r="G132" s="38" t="s">
        <v>146</v>
      </c>
      <c r="H132" s="39" t="s">
        <v>114</v>
      </c>
      <c r="I132" s="39" t="s">
        <v>86</v>
      </c>
      <c r="J132" s="39" t="s">
        <v>60</v>
      </c>
      <c r="K132" s="39" t="s">
        <v>34</v>
      </c>
    </row>
    <row r="133" spans="1:11" s="40" customFormat="1" ht="12.75">
      <c r="A133" s="32">
        <v>96</v>
      </c>
      <c r="B133" s="33">
        <v>127</v>
      </c>
      <c r="C133" s="34" t="str">
        <f>_XLL.DEZINHEX(A133,2)</f>
        <v>60</v>
      </c>
      <c r="D133" s="35" t="str">
        <f>_XLL.DEZINHEX(B133,2)</f>
        <v>7F</v>
      </c>
      <c r="E133" s="36">
        <f t="shared" si="11"/>
        <v>0.3764705882352941</v>
      </c>
      <c r="F133" s="37">
        <f t="shared" si="12"/>
        <v>0.4980392156862745</v>
      </c>
      <c r="G133" s="38" t="s">
        <v>146</v>
      </c>
      <c r="H133" s="39" t="s">
        <v>115</v>
      </c>
      <c r="I133" s="39" t="s">
        <v>87</v>
      </c>
      <c r="J133" s="39" t="s">
        <v>61</v>
      </c>
      <c r="K133" s="39" t="s">
        <v>35</v>
      </c>
    </row>
    <row r="134" spans="1:11" s="40" customFormat="1" ht="12.75">
      <c r="A134" s="32">
        <v>128</v>
      </c>
      <c r="B134" s="33">
        <v>159</v>
      </c>
      <c r="C134" s="34" t="str">
        <f>_XLL.DEZINHEX(A134,2)</f>
        <v>80</v>
      </c>
      <c r="D134" s="35" t="str">
        <f>_XLL.DEZINHEX(B134,2)</f>
        <v>9F</v>
      </c>
      <c r="E134" s="36">
        <f t="shared" si="11"/>
        <v>0.5019607843137255</v>
      </c>
      <c r="F134" s="37">
        <f t="shared" si="12"/>
        <v>0.6235294117647059</v>
      </c>
      <c r="G134" s="38" t="s">
        <v>146</v>
      </c>
      <c r="H134" s="39" t="s">
        <v>116</v>
      </c>
      <c r="I134" s="39" t="s">
        <v>88</v>
      </c>
      <c r="J134" s="39" t="s">
        <v>62</v>
      </c>
      <c r="K134" s="39" t="s">
        <v>36</v>
      </c>
    </row>
    <row r="135" spans="1:11" s="40" customFormat="1" ht="12.75">
      <c r="A135" s="32">
        <v>160</v>
      </c>
      <c r="B135" s="33">
        <v>191</v>
      </c>
      <c r="C135" s="34" t="str">
        <f>_XLL.DEZINHEX(A135,2)</f>
        <v>A0</v>
      </c>
      <c r="D135" s="35" t="str">
        <f>_XLL.DEZINHEX(B135,2)</f>
        <v>BF</v>
      </c>
      <c r="E135" s="36">
        <f t="shared" si="11"/>
        <v>0.6274509803921569</v>
      </c>
      <c r="F135" s="37">
        <f t="shared" si="12"/>
        <v>0.7490196078431373</v>
      </c>
      <c r="G135" s="38" t="s">
        <v>146</v>
      </c>
      <c r="H135" s="39" t="s">
        <v>117</v>
      </c>
      <c r="I135" s="39" t="s">
        <v>89</v>
      </c>
      <c r="J135" s="39" t="s">
        <v>63</v>
      </c>
      <c r="K135" s="39" t="s">
        <v>37</v>
      </c>
    </row>
    <row r="136" spans="1:11" s="40" customFormat="1" ht="12.75">
      <c r="A136" s="32">
        <v>192</v>
      </c>
      <c r="B136" s="33">
        <v>223</v>
      </c>
      <c r="C136" s="34" t="str">
        <f>_XLL.DEZINHEX(A136,2)</f>
        <v>C0</v>
      </c>
      <c r="D136" s="35" t="str">
        <f>_XLL.DEZINHEX(B136,2)</f>
        <v>DF</v>
      </c>
      <c r="E136" s="36">
        <f t="shared" si="11"/>
        <v>0.7529411764705882</v>
      </c>
      <c r="F136" s="37">
        <f t="shared" si="12"/>
        <v>0.8745098039215686</v>
      </c>
      <c r="G136" s="38" t="s">
        <v>146</v>
      </c>
      <c r="H136" s="39" t="s">
        <v>118</v>
      </c>
      <c r="I136" s="39" t="s">
        <v>90</v>
      </c>
      <c r="J136" s="39" t="s">
        <v>64</v>
      </c>
      <c r="K136" s="39" t="s">
        <v>38</v>
      </c>
    </row>
    <row r="137" spans="1:11" s="40" customFormat="1" ht="12.75">
      <c r="A137" s="32">
        <v>224</v>
      </c>
      <c r="B137" s="33">
        <v>255</v>
      </c>
      <c r="C137" s="34" t="str">
        <f>_XLL.DEZINHEX(A137,2)</f>
        <v>E0</v>
      </c>
      <c r="D137" s="35" t="str">
        <f>_XLL.DEZINHEX(B137,2)</f>
        <v>FF</v>
      </c>
      <c r="E137" s="36">
        <f t="shared" si="11"/>
        <v>0.8784313725490196</v>
      </c>
      <c r="F137" s="37">
        <f t="shared" si="12"/>
        <v>1</v>
      </c>
      <c r="G137" s="38" t="s">
        <v>147</v>
      </c>
      <c r="H137" s="39" t="s">
        <v>305</v>
      </c>
      <c r="I137" s="39" t="s">
        <v>307</v>
      </c>
      <c r="J137" s="39" t="s">
        <v>308</v>
      </c>
      <c r="K137" s="39" t="s">
        <v>304</v>
      </c>
    </row>
    <row r="138" spans="5:7" ht="12.75">
      <c r="E138" s="17"/>
      <c r="F138" s="18"/>
      <c r="G138" s="12"/>
    </row>
    <row r="139" spans="1:11" s="28" customFormat="1" ht="15">
      <c r="A139" s="29"/>
      <c r="B139" s="25"/>
      <c r="C139" s="30"/>
      <c r="D139" s="25"/>
      <c r="E139" s="31"/>
      <c r="F139" s="26"/>
      <c r="G139" s="27"/>
      <c r="H139" s="28" t="s">
        <v>378</v>
      </c>
      <c r="I139" s="28" t="s">
        <v>377</v>
      </c>
      <c r="J139" s="28" t="s">
        <v>376</v>
      </c>
      <c r="K139" s="28" t="s">
        <v>375</v>
      </c>
    </row>
    <row r="141" spans="1:11" s="41" customFormat="1" ht="12.75">
      <c r="A141" s="62" t="s">
        <v>2</v>
      </c>
      <c r="B141" s="63"/>
      <c r="C141" s="62" t="s">
        <v>145</v>
      </c>
      <c r="D141" s="63"/>
      <c r="E141" s="62" t="s">
        <v>144</v>
      </c>
      <c r="F141" s="63"/>
      <c r="G141" s="42" t="s">
        <v>148</v>
      </c>
      <c r="H141" s="42" t="s">
        <v>4</v>
      </c>
      <c r="I141" s="42" t="s">
        <v>0</v>
      </c>
      <c r="J141" s="42" t="s">
        <v>5</v>
      </c>
      <c r="K141" s="42" t="s">
        <v>142</v>
      </c>
    </row>
    <row r="142" spans="1:11" s="40" customFormat="1" ht="12.75">
      <c r="A142" s="32">
        <v>0</v>
      </c>
      <c r="B142" s="33">
        <v>127</v>
      </c>
      <c r="C142" s="34" t="str">
        <f>_XLL.DEZINHEX(A142,2)</f>
        <v>00</v>
      </c>
      <c r="D142" s="35" t="str">
        <f>_XLL.DEZINHEX(B142,2)</f>
        <v>7F</v>
      </c>
      <c r="E142" s="36">
        <f aca="true" t="shared" si="13" ref="E142:F145">(A142/255)</f>
        <v>0</v>
      </c>
      <c r="F142" s="37">
        <f t="shared" si="13"/>
        <v>0.4980392156862745</v>
      </c>
      <c r="G142" s="38" t="s">
        <v>146</v>
      </c>
      <c r="H142" s="39" t="s">
        <v>119</v>
      </c>
      <c r="I142" s="39" t="s">
        <v>91</v>
      </c>
      <c r="J142" s="39" t="s">
        <v>65</v>
      </c>
      <c r="K142" s="39" t="s">
        <v>30</v>
      </c>
    </row>
    <row r="143" spans="1:11" s="40" customFormat="1" ht="12.75">
      <c r="A143" s="32">
        <v>128</v>
      </c>
      <c r="B143" s="33">
        <v>191</v>
      </c>
      <c r="C143" s="34" t="str">
        <f>_XLL.DEZINHEX(A143,2)</f>
        <v>80</v>
      </c>
      <c r="D143" s="35" t="str">
        <f>_XLL.DEZINHEX(B143,2)</f>
        <v>BF</v>
      </c>
      <c r="E143" s="36">
        <f t="shared" si="13"/>
        <v>0.5019607843137255</v>
      </c>
      <c r="F143" s="37">
        <f t="shared" si="13"/>
        <v>0.7490196078431373</v>
      </c>
      <c r="G143" s="38" t="s">
        <v>147</v>
      </c>
      <c r="H143" s="39" t="s">
        <v>120</v>
      </c>
      <c r="I143" s="39" t="s">
        <v>92</v>
      </c>
      <c r="J143" s="39" t="s">
        <v>66</v>
      </c>
      <c r="K143" s="39" t="s">
        <v>31</v>
      </c>
    </row>
    <row r="144" spans="1:11" s="40" customFormat="1" ht="12.75">
      <c r="A144" s="32">
        <v>192</v>
      </c>
      <c r="B144" s="33">
        <v>192</v>
      </c>
      <c r="C144" s="34" t="str">
        <f>_XLL.DEZINHEX(A144,2)</f>
        <v>C0</v>
      </c>
      <c r="D144" s="35" t="str">
        <f>_XLL.DEZINHEX(B144,2)</f>
        <v>C0</v>
      </c>
      <c r="E144" s="36">
        <f t="shared" si="13"/>
        <v>0.7529411764705882</v>
      </c>
      <c r="F144" s="37">
        <f t="shared" si="13"/>
        <v>0.7529411764705882</v>
      </c>
      <c r="G144" s="38" t="s">
        <v>146</v>
      </c>
      <c r="H144" s="39" t="s">
        <v>110</v>
      </c>
      <c r="I144" s="39" t="s">
        <v>82</v>
      </c>
      <c r="J144" s="39" t="s">
        <v>56</v>
      </c>
      <c r="K144" s="39" t="s">
        <v>12</v>
      </c>
    </row>
    <row r="145" spans="1:11" s="40" customFormat="1" ht="12.75">
      <c r="A145" s="32">
        <v>193</v>
      </c>
      <c r="B145" s="33">
        <v>255</v>
      </c>
      <c r="C145" s="34" t="str">
        <f>_XLL.DEZINHEX(A145,2)</f>
        <v>C1</v>
      </c>
      <c r="D145" s="35" t="str">
        <f>_XLL.DEZINHEX(B145,2)</f>
        <v>FF</v>
      </c>
      <c r="E145" s="36">
        <f t="shared" si="13"/>
        <v>0.7568627450980392</v>
      </c>
      <c r="F145" s="37">
        <f t="shared" si="13"/>
        <v>1</v>
      </c>
      <c r="G145" s="38" t="s">
        <v>147</v>
      </c>
      <c r="H145" s="39" t="s">
        <v>121</v>
      </c>
      <c r="I145" s="39" t="s">
        <v>93</v>
      </c>
      <c r="J145" s="39" t="s">
        <v>67</v>
      </c>
      <c r="K145" s="39" t="s">
        <v>32</v>
      </c>
    </row>
    <row r="146" ht="12.75">
      <c r="E146" s="15"/>
    </row>
    <row r="147" spans="1:11" s="28" customFormat="1" ht="15">
      <c r="A147" s="29"/>
      <c r="B147" s="25"/>
      <c r="C147" s="30"/>
      <c r="D147" s="25"/>
      <c r="E147" s="31"/>
      <c r="F147" s="26"/>
      <c r="G147" s="27"/>
      <c r="H147" s="28" t="s">
        <v>379</v>
      </c>
      <c r="I147" s="28" t="s">
        <v>380</v>
      </c>
      <c r="J147" s="28" t="s">
        <v>381</v>
      </c>
      <c r="K147" s="28" t="s">
        <v>382</v>
      </c>
    </row>
    <row r="148" spans="1:11" s="10" customFormat="1" ht="12.75">
      <c r="A148" s="14"/>
      <c r="B148" s="8"/>
      <c r="C148" s="16"/>
      <c r="D148" s="20"/>
      <c r="E148" s="14"/>
      <c r="F148" s="8"/>
      <c r="G148" s="11"/>
      <c r="H148" s="9"/>
      <c r="I148" s="9"/>
      <c r="J148" s="9"/>
      <c r="K148" s="9"/>
    </row>
    <row r="149" spans="1:11" s="41" customFormat="1" ht="12.75">
      <c r="A149" s="62" t="s">
        <v>2</v>
      </c>
      <c r="B149" s="63"/>
      <c r="C149" s="62" t="s">
        <v>145</v>
      </c>
      <c r="D149" s="63"/>
      <c r="E149" s="62" t="s">
        <v>144</v>
      </c>
      <c r="F149" s="63"/>
      <c r="G149" s="42" t="s">
        <v>148</v>
      </c>
      <c r="H149" s="42" t="s">
        <v>4</v>
      </c>
      <c r="I149" s="42" t="s">
        <v>0</v>
      </c>
      <c r="J149" s="42" t="s">
        <v>5</v>
      </c>
      <c r="K149" s="42" t="s">
        <v>142</v>
      </c>
    </row>
    <row r="150" spans="1:11" s="40" customFormat="1" ht="12.75">
      <c r="A150" s="32">
        <v>0</v>
      </c>
      <c r="B150" s="33">
        <v>0</v>
      </c>
      <c r="C150" s="34" t="str">
        <f>_XLL.DEZINHEX(A150,2)</f>
        <v>00</v>
      </c>
      <c r="D150" s="35" t="str">
        <f>_XLL.DEZINHEX(B150,2)</f>
        <v>00</v>
      </c>
      <c r="E150" s="36">
        <f>(A150/255)</f>
        <v>0</v>
      </c>
      <c r="F150" s="37">
        <f>(B150/255)</f>
        <v>0</v>
      </c>
      <c r="G150" s="38" t="s">
        <v>146</v>
      </c>
      <c r="H150" s="39" t="s">
        <v>112</v>
      </c>
      <c r="I150" s="39" t="s">
        <v>84</v>
      </c>
      <c r="J150" s="39" t="s">
        <v>58</v>
      </c>
      <c r="K150" s="39" t="s">
        <v>11</v>
      </c>
    </row>
    <row r="151" spans="1:11" s="40" customFormat="1" ht="12.75">
      <c r="A151" s="32">
        <v>1</v>
      </c>
      <c r="B151" s="33">
        <v>179</v>
      </c>
      <c r="C151" s="34" t="str">
        <f>_XLL.DEZINHEX(A151,2)</f>
        <v>01</v>
      </c>
      <c r="D151" s="35" t="str">
        <f>_XLL.DEZINHEX(B151,2)</f>
        <v>B3</v>
      </c>
      <c r="E151" s="36">
        <f>(A151/255)</f>
        <v>0.00392156862745098</v>
      </c>
      <c r="F151" s="37">
        <f>(B151/255)</f>
        <v>0.7019607843137254</v>
      </c>
      <c r="G151" s="38" t="s">
        <v>147</v>
      </c>
      <c r="H151" s="39" t="s">
        <v>178</v>
      </c>
      <c r="I151" s="39" t="s">
        <v>177</v>
      </c>
      <c r="J151" s="39" t="s">
        <v>319</v>
      </c>
      <c r="K151" s="39" t="s">
        <v>179</v>
      </c>
    </row>
    <row r="152" spans="1:11" s="40" customFormat="1" ht="12.75">
      <c r="A152" s="32">
        <v>180</v>
      </c>
      <c r="B152" s="33">
        <v>191</v>
      </c>
      <c r="C152" s="34" t="str">
        <f>_XLL.DEZINHEX(A152,2)</f>
        <v>B4</v>
      </c>
      <c r="D152" s="35" t="str">
        <f>_XLL.DEZINHEX(B152,2)</f>
        <v>BF</v>
      </c>
      <c r="E152" s="36">
        <f aca="true" t="shared" si="14" ref="E152:F154">(A152/255)</f>
        <v>0.7058823529411765</v>
      </c>
      <c r="F152" s="37">
        <f t="shared" si="14"/>
        <v>0.7490196078431373</v>
      </c>
      <c r="G152" s="38" t="s">
        <v>147</v>
      </c>
      <c r="H152" s="39" t="s">
        <v>310</v>
      </c>
      <c r="I152" s="39" t="s">
        <v>313</v>
      </c>
      <c r="J152" s="39" t="s">
        <v>316</v>
      </c>
      <c r="K152" s="39" t="s">
        <v>320</v>
      </c>
    </row>
    <row r="153" spans="1:11" s="40" customFormat="1" ht="12.75">
      <c r="A153" s="32">
        <v>192</v>
      </c>
      <c r="B153" s="33">
        <v>223</v>
      </c>
      <c r="C153" s="34" t="str">
        <f>_XLL.DEZINHEX(A153,2)</f>
        <v>C0</v>
      </c>
      <c r="D153" s="35" t="str">
        <f>_XLL.DEZINHEX(B153,2)</f>
        <v>DF</v>
      </c>
      <c r="E153" s="36">
        <f t="shared" si="14"/>
        <v>0.7529411764705882</v>
      </c>
      <c r="F153" s="37">
        <f t="shared" si="14"/>
        <v>0.8745098039215686</v>
      </c>
      <c r="G153" s="38" t="s">
        <v>147</v>
      </c>
      <c r="H153" s="39" t="s">
        <v>311</v>
      </c>
      <c r="I153" s="39" t="s">
        <v>314</v>
      </c>
      <c r="J153" s="39" t="s">
        <v>318</v>
      </c>
      <c r="K153" s="39" t="s">
        <v>322</v>
      </c>
    </row>
    <row r="154" spans="1:11" s="40" customFormat="1" ht="12.75">
      <c r="A154" s="32">
        <v>224</v>
      </c>
      <c r="B154" s="33">
        <v>255</v>
      </c>
      <c r="C154" s="34" t="str">
        <f>_XLL.DEZINHEX(A154,2)</f>
        <v>E0</v>
      </c>
      <c r="D154" s="35" t="str">
        <f>_XLL.DEZINHEX(B154,2)</f>
        <v>FF</v>
      </c>
      <c r="E154" s="36">
        <f t="shared" si="14"/>
        <v>0.8784313725490196</v>
      </c>
      <c r="F154" s="37">
        <f t="shared" si="14"/>
        <v>1</v>
      </c>
      <c r="G154" s="38" t="s">
        <v>147</v>
      </c>
      <c r="H154" s="39" t="s">
        <v>312</v>
      </c>
      <c r="I154" s="39" t="s">
        <v>315</v>
      </c>
      <c r="J154" s="39" t="s">
        <v>317</v>
      </c>
      <c r="K154" s="39" t="s">
        <v>321</v>
      </c>
    </row>
    <row r="155" ht="12.75">
      <c r="E155" s="15"/>
    </row>
    <row r="156" spans="1:11" s="28" customFormat="1" ht="15">
      <c r="A156" s="29"/>
      <c r="B156" s="25"/>
      <c r="C156" s="30"/>
      <c r="D156" s="25"/>
      <c r="E156" s="31"/>
      <c r="F156" s="26"/>
      <c r="G156" s="27"/>
      <c r="H156" s="28" t="s">
        <v>386</v>
      </c>
      <c r="I156" s="28" t="s">
        <v>385</v>
      </c>
      <c r="J156" s="28" t="s">
        <v>384</v>
      </c>
      <c r="K156" s="28" t="s">
        <v>383</v>
      </c>
    </row>
    <row r="158" spans="1:11" s="41" customFormat="1" ht="12.75">
      <c r="A158" s="62" t="s">
        <v>2</v>
      </c>
      <c r="B158" s="63"/>
      <c r="C158" s="62" t="s">
        <v>145</v>
      </c>
      <c r="D158" s="63"/>
      <c r="E158" s="62" t="s">
        <v>144</v>
      </c>
      <c r="F158" s="63"/>
      <c r="G158" s="42" t="s">
        <v>148</v>
      </c>
      <c r="H158" s="42" t="s">
        <v>4</v>
      </c>
      <c r="I158" s="42" t="s">
        <v>0</v>
      </c>
      <c r="J158" s="42" t="s">
        <v>5</v>
      </c>
      <c r="K158" s="42" t="s">
        <v>142</v>
      </c>
    </row>
    <row r="159" spans="1:11" s="40" customFormat="1" ht="12.75">
      <c r="A159" s="32">
        <v>0</v>
      </c>
      <c r="B159" s="33">
        <v>85</v>
      </c>
      <c r="C159" s="34" t="str">
        <f>_XLL.DEZINHEX(A159,2)</f>
        <v>00</v>
      </c>
      <c r="D159" s="35" t="str">
        <f>_XLL.DEZINHEX(B159,2)</f>
        <v>55</v>
      </c>
      <c r="E159" s="36">
        <f aca="true" t="shared" si="15" ref="E159:F161">(A159/255)</f>
        <v>0</v>
      </c>
      <c r="F159" s="37">
        <f t="shared" si="15"/>
        <v>0.3333333333333333</v>
      </c>
      <c r="G159" s="38" t="s">
        <v>147</v>
      </c>
      <c r="H159" s="39" t="s">
        <v>168</v>
      </c>
      <c r="I159" s="39" t="s">
        <v>165</v>
      </c>
      <c r="J159" s="39" t="s">
        <v>171</v>
      </c>
      <c r="K159" s="39" t="s">
        <v>174</v>
      </c>
    </row>
    <row r="160" spans="1:11" s="40" customFormat="1" ht="12.75">
      <c r="A160" s="32">
        <v>86</v>
      </c>
      <c r="B160" s="33">
        <v>170</v>
      </c>
      <c r="C160" s="34" t="str">
        <f>_XLL.DEZINHEX(A160,2)</f>
        <v>56</v>
      </c>
      <c r="D160" s="35" t="str">
        <f>_XLL.DEZINHEX(B160,2)</f>
        <v>AA</v>
      </c>
      <c r="E160" s="36">
        <f t="shared" si="15"/>
        <v>0.33725490196078434</v>
      </c>
      <c r="F160" s="37">
        <f t="shared" si="15"/>
        <v>0.6666666666666666</v>
      </c>
      <c r="G160" s="38" t="s">
        <v>147</v>
      </c>
      <c r="H160" s="39" t="s">
        <v>169</v>
      </c>
      <c r="I160" s="39" t="s">
        <v>166</v>
      </c>
      <c r="J160" s="39" t="s">
        <v>172</v>
      </c>
      <c r="K160" s="39" t="s">
        <v>175</v>
      </c>
    </row>
    <row r="161" spans="1:11" s="40" customFormat="1" ht="12.75">
      <c r="A161" s="32">
        <v>171</v>
      </c>
      <c r="B161" s="33">
        <v>255</v>
      </c>
      <c r="C161" s="34" t="str">
        <f>_XLL.DEZINHEX(A161,2)</f>
        <v>AB</v>
      </c>
      <c r="D161" s="35" t="str">
        <f>_XLL.DEZINHEX(B161,2)</f>
        <v>FF</v>
      </c>
      <c r="E161" s="36">
        <f t="shared" si="15"/>
        <v>0.6705882352941176</v>
      </c>
      <c r="F161" s="37">
        <f t="shared" si="15"/>
        <v>1</v>
      </c>
      <c r="G161" s="38" t="s">
        <v>147</v>
      </c>
      <c r="H161" s="39" t="s">
        <v>170</v>
      </c>
      <c r="I161" s="39" t="s">
        <v>167</v>
      </c>
      <c r="J161" s="39" t="s">
        <v>173</v>
      </c>
      <c r="K161" s="39" t="s">
        <v>176</v>
      </c>
    </row>
    <row r="163" spans="1:11" s="28" customFormat="1" ht="15">
      <c r="A163" s="29"/>
      <c r="B163" s="25"/>
      <c r="C163" s="30"/>
      <c r="D163" s="25"/>
      <c r="E163" s="31"/>
      <c r="F163" s="26"/>
      <c r="G163" s="27"/>
      <c r="H163" s="28" t="s">
        <v>387</v>
      </c>
      <c r="I163" s="28" t="s">
        <v>388</v>
      </c>
      <c r="J163" s="28" t="s">
        <v>389</v>
      </c>
      <c r="K163" s="28" t="s">
        <v>390</v>
      </c>
    </row>
    <row r="165" spans="1:11" s="41" customFormat="1" ht="12.75">
      <c r="A165" s="62" t="s">
        <v>2</v>
      </c>
      <c r="B165" s="63"/>
      <c r="C165" s="62" t="s">
        <v>145</v>
      </c>
      <c r="D165" s="63"/>
      <c r="E165" s="62" t="s">
        <v>144</v>
      </c>
      <c r="F165" s="63"/>
      <c r="G165" s="42" t="s">
        <v>148</v>
      </c>
      <c r="H165" s="42" t="s">
        <v>4</v>
      </c>
      <c r="I165" s="42" t="s">
        <v>0</v>
      </c>
      <c r="J165" s="42" t="s">
        <v>5</v>
      </c>
      <c r="K165" s="42" t="s">
        <v>142</v>
      </c>
    </row>
    <row r="166" spans="1:11" s="40" customFormat="1" ht="12.75">
      <c r="A166" s="32">
        <v>0</v>
      </c>
      <c r="B166" s="33">
        <v>31</v>
      </c>
      <c r="C166" s="34" t="str">
        <f>_XLL.DEZINHEX(A166,2)</f>
        <v>00</v>
      </c>
      <c r="D166" s="35" t="str">
        <f>_XLL.DEZINHEX(B166,2)</f>
        <v>1F</v>
      </c>
      <c r="E166" s="36">
        <f aca="true" t="shared" si="16" ref="E166:F173">(A166/255)</f>
        <v>0</v>
      </c>
      <c r="F166" s="37">
        <f t="shared" si="16"/>
        <v>0.12156862745098039</v>
      </c>
      <c r="G166" s="38" t="s">
        <v>146</v>
      </c>
      <c r="H166" s="39" t="s">
        <v>139</v>
      </c>
      <c r="I166" s="39" t="s">
        <v>96</v>
      </c>
      <c r="J166" s="39" t="s">
        <v>68</v>
      </c>
      <c r="K166" s="39" t="s">
        <v>8</v>
      </c>
    </row>
    <row r="167" spans="1:11" s="40" customFormat="1" ht="12.75">
      <c r="A167" s="32">
        <v>32</v>
      </c>
      <c r="B167" s="33">
        <v>63</v>
      </c>
      <c r="C167" s="34" t="str">
        <f>_XLL.DEZINHEX(A167,2)</f>
        <v>20</v>
      </c>
      <c r="D167" s="35" t="str">
        <f>_XLL.DEZINHEX(B167,2)</f>
        <v>3F</v>
      </c>
      <c r="E167" s="36">
        <f t="shared" si="16"/>
        <v>0.12549019607843137</v>
      </c>
      <c r="F167" s="37">
        <f t="shared" si="16"/>
        <v>0.24705882352941178</v>
      </c>
      <c r="G167" s="38" t="s">
        <v>146</v>
      </c>
      <c r="H167" s="39" t="s">
        <v>140</v>
      </c>
      <c r="I167" s="39" t="s">
        <v>97</v>
      </c>
      <c r="J167" s="39" t="s">
        <v>69</v>
      </c>
      <c r="K167" s="39" t="s">
        <v>9</v>
      </c>
    </row>
    <row r="168" spans="1:11" s="40" customFormat="1" ht="12.75">
      <c r="A168" s="32">
        <v>64</v>
      </c>
      <c r="B168" s="33">
        <v>95</v>
      </c>
      <c r="C168" s="34" t="str">
        <f>_XLL.DEZINHEX(A168,2)</f>
        <v>40</v>
      </c>
      <c r="D168" s="35" t="str">
        <f>_XLL.DEZINHEX(B168,2)</f>
        <v>5F</v>
      </c>
      <c r="E168" s="36">
        <f t="shared" si="16"/>
        <v>0.25098039215686274</v>
      </c>
      <c r="F168" s="37">
        <f t="shared" si="16"/>
        <v>0.37254901960784315</v>
      </c>
      <c r="G168" s="38" t="s">
        <v>147</v>
      </c>
      <c r="H168" s="39" t="s">
        <v>323</v>
      </c>
      <c r="I168" s="39" t="s">
        <v>324</v>
      </c>
      <c r="J168" s="39" t="s">
        <v>325</v>
      </c>
      <c r="K168" s="39" t="s">
        <v>326</v>
      </c>
    </row>
    <row r="169" spans="1:11" s="40" customFormat="1" ht="12.75">
      <c r="A169" s="32">
        <v>96</v>
      </c>
      <c r="B169" s="33">
        <v>127</v>
      </c>
      <c r="C169" s="34" t="str">
        <f>_XLL.DEZINHEX(A169,2)</f>
        <v>60</v>
      </c>
      <c r="D169" s="35" t="str">
        <f>_XLL.DEZINHEX(B169,2)</f>
        <v>7F</v>
      </c>
      <c r="E169" s="36">
        <f t="shared" si="16"/>
        <v>0.3764705882352941</v>
      </c>
      <c r="F169" s="37">
        <f t="shared" si="16"/>
        <v>0.4980392156862745</v>
      </c>
      <c r="G169" s="38" t="s">
        <v>146</v>
      </c>
      <c r="H169" s="39" t="s">
        <v>140</v>
      </c>
      <c r="I169" s="39" t="s">
        <v>97</v>
      </c>
      <c r="J169" s="39" t="s">
        <v>69</v>
      </c>
      <c r="K169" s="39" t="s">
        <v>9</v>
      </c>
    </row>
    <row r="170" spans="1:11" s="40" customFormat="1" ht="12.75">
      <c r="A170" s="32">
        <v>128</v>
      </c>
      <c r="B170" s="33">
        <v>159</v>
      </c>
      <c r="C170" s="34" t="str">
        <f>_XLL.DEZINHEX(A170,2)</f>
        <v>80</v>
      </c>
      <c r="D170" s="35" t="str">
        <f>_XLL.DEZINHEX(B170,2)</f>
        <v>9F</v>
      </c>
      <c r="E170" s="36">
        <f t="shared" si="16"/>
        <v>0.5019607843137255</v>
      </c>
      <c r="F170" s="37">
        <f t="shared" si="16"/>
        <v>0.6235294117647059</v>
      </c>
      <c r="G170" s="38" t="s">
        <v>147</v>
      </c>
      <c r="H170" s="39" t="s">
        <v>159</v>
      </c>
      <c r="I170" s="39" t="s">
        <v>157</v>
      </c>
      <c r="J170" s="39" t="s">
        <v>160</v>
      </c>
      <c r="K170" s="39" t="s">
        <v>161</v>
      </c>
    </row>
    <row r="171" spans="1:11" s="40" customFormat="1" ht="12.75">
      <c r="A171" s="32">
        <v>160</v>
      </c>
      <c r="B171" s="33">
        <v>191</v>
      </c>
      <c r="C171" s="34" t="str">
        <f>_XLL.DEZINHEX(A171,2)</f>
        <v>A0</v>
      </c>
      <c r="D171" s="35" t="str">
        <f>_XLL.DEZINHEX(B171,2)</f>
        <v>BF</v>
      </c>
      <c r="E171" s="36">
        <f t="shared" si="16"/>
        <v>0.6274509803921569</v>
      </c>
      <c r="F171" s="37">
        <f t="shared" si="16"/>
        <v>0.7490196078431373</v>
      </c>
      <c r="G171" s="38" t="s">
        <v>146</v>
      </c>
      <c r="H171" s="39" t="s">
        <v>140</v>
      </c>
      <c r="I171" s="39" t="s">
        <v>97</v>
      </c>
      <c r="J171" s="39" t="s">
        <v>69</v>
      </c>
      <c r="K171" s="39" t="s">
        <v>9</v>
      </c>
    </row>
    <row r="172" spans="1:11" s="40" customFormat="1" ht="12.75">
      <c r="A172" s="32">
        <v>192</v>
      </c>
      <c r="B172" s="33">
        <v>223</v>
      </c>
      <c r="C172" s="34" t="str">
        <f>_XLL.DEZINHEX(A172,2)</f>
        <v>C0</v>
      </c>
      <c r="D172" s="35" t="str">
        <f>_XLL.DEZINHEX(B172,2)</f>
        <v>DF</v>
      </c>
      <c r="E172" s="36">
        <f t="shared" si="16"/>
        <v>0.7529411764705882</v>
      </c>
      <c r="F172" s="37">
        <f t="shared" si="16"/>
        <v>0.8745098039215686</v>
      </c>
      <c r="G172" s="38" t="s">
        <v>147</v>
      </c>
      <c r="H172" s="39" t="s">
        <v>141</v>
      </c>
      <c r="I172" s="39" t="s">
        <v>98</v>
      </c>
      <c r="J172" s="39" t="s">
        <v>70</v>
      </c>
      <c r="K172" s="39" t="s">
        <v>10</v>
      </c>
    </row>
    <row r="173" spans="1:11" s="40" customFormat="1" ht="12.75">
      <c r="A173" s="32">
        <v>224</v>
      </c>
      <c r="B173" s="33">
        <v>255</v>
      </c>
      <c r="C173" s="34" t="str">
        <f>_XLL.DEZINHEX(A173,2)</f>
        <v>E0</v>
      </c>
      <c r="D173" s="35" t="str">
        <f>_XLL.DEZINHEX(B173,2)</f>
        <v>FF</v>
      </c>
      <c r="E173" s="36">
        <f t="shared" si="16"/>
        <v>0.8784313725490196</v>
      </c>
      <c r="F173" s="37">
        <f t="shared" si="16"/>
        <v>1</v>
      </c>
      <c r="G173" s="38" t="s">
        <v>146</v>
      </c>
      <c r="H173" s="39" t="s">
        <v>140</v>
      </c>
      <c r="I173" s="39" t="s">
        <v>97</v>
      </c>
      <c r="J173" s="39" t="s">
        <v>69</v>
      </c>
      <c r="K173" s="39" t="s">
        <v>9</v>
      </c>
    </row>
    <row r="175" spans="1:11" s="28" customFormat="1" ht="15">
      <c r="A175" s="29"/>
      <c r="B175" s="25"/>
      <c r="C175" s="30"/>
      <c r="D175" s="25"/>
      <c r="E175" s="31"/>
      <c r="F175" s="26"/>
      <c r="G175" s="27"/>
      <c r="H175" s="28" t="s">
        <v>392</v>
      </c>
      <c r="I175" s="28" t="s">
        <v>393</v>
      </c>
      <c r="J175" s="28" t="s">
        <v>391</v>
      </c>
      <c r="K175" s="28" t="s">
        <v>394</v>
      </c>
    </row>
    <row r="177" spans="1:11" s="41" customFormat="1" ht="12.75">
      <c r="A177" s="62" t="s">
        <v>2</v>
      </c>
      <c r="B177" s="63"/>
      <c r="C177" s="62" t="s">
        <v>145</v>
      </c>
      <c r="D177" s="63"/>
      <c r="E177" s="62" t="s">
        <v>144</v>
      </c>
      <c r="F177" s="63"/>
      <c r="G177" s="42" t="s">
        <v>148</v>
      </c>
      <c r="H177" s="42" t="s">
        <v>4</v>
      </c>
      <c r="I177" s="42" t="s">
        <v>0</v>
      </c>
      <c r="J177" s="42" t="s">
        <v>5</v>
      </c>
      <c r="K177" s="42" t="s">
        <v>142</v>
      </c>
    </row>
    <row r="178" spans="1:11" s="40" customFormat="1" ht="12.75">
      <c r="A178" s="32">
        <v>0</v>
      </c>
      <c r="B178" s="33">
        <v>255</v>
      </c>
      <c r="C178" s="34" t="str">
        <f>_XLL.DEZINHEX(A178,2)</f>
        <v>00</v>
      </c>
      <c r="D178" s="35" t="str">
        <f>_XLL.DEZINHEX(B178,2)</f>
        <v>FF</v>
      </c>
      <c r="E178" s="36">
        <f>(A178/255)</f>
        <v>0</v>
      </c>
      <c r="F178" s="37">
        <f>(B178/255)</f>
        <v>1</v>
      </c>
      <c r="G178" s="38" t="s">
        <v>147</v>
      </c>
      <c r="H178" s="39" t="s">
        <v>162</v>
      </c>
      <c r="I178" s="39" t="s">
        <v>158</v>
      </c>
      <c r="J178" s="39" t="s">
        <v>163</v>
      </c>
      <c r="K178" s="39" t="s">
        <v>164</v>
      </c>
    </row>
  </sheetData>
  <mergeCells count="36">
    <mergeCell ref="E65:F65"/>
    <mergeCell ref="A33:B33"/>
    <mergeCell ref="C33:D33"/>
    <mergeCell ref="E33:F33"/>
    <mergeCell ref="A46:B46"/>
    <mergeCell ref="C46:D46"/>
    <mergeCell ref="A65:B65"/>
    <mergeCell ref="C65:D65"/>
    <mergeCell ref="E165:F165"/>
    <mergeCell ref="E141:F141"/>
    <mergeCell ref="E81:F81"/>
    <mergeCell ref="E158:F158"/>
    <mergeCell ref="A81:B81"/>
    <mergeCell ref="C81:D81"/>
    <mergeCell ref="A141:B141"/>
    <mergeCell ref="E177:F177"/>
    <mergeCell ref="E149:F149"/>
    <mergeCell ref="A177:B177"/>
    <mergeCell ref="C177:D177"/>
    <mergeCell ref="A165:B165"/>
    <mergeCell ref="C165:D165"/>
    <mergeCell ref="C141:D141"/>
    <mergeCell ref="A25:B25"/>
    <mergeCell ref="C25:D25"/>
    <mergeCell ref="A158:B158"/>
    <mergeCell ref="E25:F25"/>
    <mergeCell ref="E46:F46"/>
    <mergeCell ref="E105:F105"/>
    <mergeCell ref="E129:F129"/>
    <mergeCell ref="C158:D158"/>
    <mergeCell ref="A149:B149"/>
    <mergeCell ref="C149:D149"/>
    <mergeCell ref="A129:B129"/>
    <mergeCell ref="C129:D129"/>
    <mergeCell ref="A105:B105"/>
    <mergeCell ref="C105:D105"/>
  </mergeCells>
  <printOptions/>
  <pageMargins left="0.3937007874015748" right="0.3937007874015748" top="0.3937007874015748" bottom="0.3937007874015748" header="0.5118110236220472" footer="0.5118110236220472"/>
  <pageSetup fitToHeight="4" fitToWidth="2" horizontalDpi="1200" verticalDpi="12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2006-04-26T07:44:44Z</cp:lastPrinted>
  <dcterms:created xsi:type="dcterms:W3CDTF">2004-12-09T14:33:15Z</dcterms:created>
  <dcterms:modified xsi:type="dcterms:W3CDTF">2005-01-12T12:32:50Z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