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90" windowWidth="9945" windowHeight="11640" activeTab="0"/>
  </bookViews>
  <sheets>
    <sheet name="FUTURELIGHT COLOR WAVE" sheetId="1" r:id="rId1"/>
  </sheets>
  <definedNames/>
  <calcPr fullCalcOnLoad="1"/>
</workbook>
</file>

<file path=xl/sharedStrings.xml><?xml version="1.0" encoding="utf-8"?>
<sst xmlns="http://schemas.openxmlformats.org/spreadsheetml/2006/main" count="642" uniqueCount="191">
  <si>
    <t>Open</t>
  </si>
  <si>
    <t>Mode/Channel</t>
  </si>
  <si>
    <t>Fine indexing</t>
  </si>
  <si>
    <t>S</t>
  </si>
  <si>
    <t>Decimal</t>
  </si>
  <si>
    <t>Hexad.</t>
  </si>
  <si>
    <t>Percentage</t>
  </si>
  <si>
    <t>S/F</t>
  </si>
  <si>
    <t>Push slider up in order to move the head horizontally (PAN). Gradual head adjustment from one end of the slider to the other (0-255, 128-center). The head can be stopped at any position you wish.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</si>
  <si>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</si>
  <si>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</si>
  <si>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>Push slider up in order to move the head vertically (TILT). Gradual head adjustment from one end of the slider to the other (0-255, 128-center). The head can be stopped at any position you wish.</t>
  </si>
  <si>
    <t>F</t>
  </si>
  <si>
    <t>Geschwindigkeit PAN-/TILT-Bewegung</t>
  </si>
  <si>
    <t>Decreasing speed</t>
  </si>
  <si>
    <t>Abnehmende Geschwindigkeit</t>
  </si>
  <si>
    <t>Offen</t>
  </si>
  <si>
    <t>Feinindizierung</t>
  </si>
  <si>
    <t>Shutter, Strobe</t>
  </si>
  <si>
    <t>Shutter, strobe</t>
  </si>
  <si>
    <t>Dimmerintensität</t>
  </si>
  <si>
    <t>Dimmer intensity</t>
  </si>
  <si>
    <t>Allmähliche Einstellung der Dimmerintensität von 0 bis 100 %</t>
  </si>
  <si>
    <t>Gradual adjustment of the dimmer intensity from 0 to 100 %</t>
  </si>
  <si>
    <t>Reset Alle</t>
  </si>
  <si>
    <t>Reset PAN/TILT</t>
  </si>
  <si>
    <t>Eigenschaft</t>
  </si>
  <si>
    <t>Feature</t>
  </si>
  <si>
    <t xml:space="preserve">Reset all motors </t>
  </si>
  <si>
    <t>PAN-Bewegung mit 16 Bit-Auflösung</t>
  </si>
  <si>
    <t>PAN-movement with 16-bit resolution</t>
  </si>
  <si>
    <t>DMX-Protocol</t>
  </si>
  <si>
    <t>PAN/TILT speed</t>
  </si>
  <si>
    <t>PAN/TILT function</t>
  </si>
  <si>
    <t>Funktion PAN-/TILT-Bewegung</t>
  </si>
  <si>
    <t>Normal</t>
  </si>
  <si>
    <t xml:space="preserve">Normal Shutter Functions </t>
  </si>
  <si>
    <t>Geschlossen</t>
  </si>
  <si>
    <t>Strobe-Effekt mit zunehmender Geschwindigkeit</t>
  </si>
  <si>
    <t>Shutter, strobe function</t>
  </si>
  <si>
    <t>Funktion Shutter, Strobe</t>
  </si>
  <si>
    <t xml:space="preserve"> </t>
  </si>
  <si>
    <t>Close</t>
  </si>
  <si>
    <t>Normale Shutter Funktionen</t>
  </si>
  <si>
    <t>Display Off</t>
  </si>
  <si>
    <t>Display On</t>
  </si>
  <si>
    <t>Hibernation</t>
  </si>
  <si>
    <t>Reset, Displaysteuerung</t>
  </si>
  <si>
    <t>Reset, display control</t>
  </si>
  <si>
    <t xml:space="preserve">Reset only Pan/Tilt </t>
  </si>
  <si>
    <t>Display aus</t>
  </si>
  <si>
    <t>Display an</t>
  </si>
  <si>
    <t>Standby-Modus</t>
  </si>
  <si>
    <t>Öffnender Puls-Effekt</t>
  </si>
  <si>
    <t>Schließender Puls-Effekt</t>
  </si>
  <si>
    <t>Strobe-Effekt über Zufallsgenerator</t>
  </si>
  <si>
    <t>No function</t>
  </si>
  <si>
    <t>Keine Funktion</t>
  </si>
  <si>
    <t>St.</t>
  </si>
  <si>
    <t>Horizontal movement (PAN)</t>
  </si>
  <si>
    <t>Horizontale Bewegung (PAN)</t>
  </si>
  <si>
    <t>Random strobe effect</t>
  </si>
  <si>
    <t xml:space="preserve">Strobe effect with increasing speed </t>
  </si>
  <si>
    <t>Opening pulse effect</t>
  </si>
  <si>
    <t>Closing pulse effect</t>
  </si>
  <si>
    <t>Blackout at PAN/TILT-movement</t>
  </si>
  <si>
    <t>Blackout bei PAN-/TILT-Bewegung</t>
  </si>
  <si>
    <t xml:space="preserve">Ex. </t>
  </si>
  <si>
    <t>Shutter closed</t>
  </si>
  <si>
    <t>Shutter geschlossen</t>
  </si>
  <si>
    <t>No function (shutter open)</t>
  </si>
  <si>
    <t>Keine Funktion (Shutter offen)</t>
  </si>
  <si>
    <t xml:space="preserve">Strobe-effect with increasing speed </t>
  </si>
  <si>
    <t>Pulse-effect in sequences</t>
  </si>
  <si>
    <t>Puls-Effekt in Sequenzen</t>
  </si>
  <si>
    <t>Random strobe-effect with increasing speed</t>
  </si>
  <si>
    <t>Strobe-Effekt  über Zufallsgenerator mit zunehmender Geschwindigkeit</t>
  </si>
  <si>
    <t xml:space="preserve">Basic
8bit </t>
  </si>
  <si>
    <t>Basic
16bit</t>
  </si>
  <si>
    <t>Version 1.0</t>
  </si>
  <si>
    <t>Vertical movement (TILT2)</t>
  </si>
  <si>
    <t>Vertical movement (TILT1)</t>
  </si>
  <si>
    <t>TILT2-movement with 16-bit resolution</t>
  </si>
  <si>
    <t>TILT1-movement with 16-bit resolution</t>
  </si>
  <si>
    <t>Vertikale Bewegung (TILT1)</t>
  </si>
  <si>
    <t>TILT1-Bewegung mit 16 Bit-Auflösung</t>
  </si>
  <si>
    <t>Vertikale Bewegung (TILT2)</t>
  </si>
  <si>
    <t>TILT2-Bewegung mit 16 Bit-Auflösung</t>
  </si>
  <si>
    <t>TILT1+2 movement, depending on TILT1 setting</t>
  </si>
  <si>
    <t>TILT1+2-Bewegung, abhängig von Einstellung TILT1</t>
  </si>
  <si>
    <t>Shutter Sequenz</t>
  </si>
  <si>
    <t xml:space="preserve">Shutter sequence with increasing speed </t>
  </si>
  <si>
    <t xml:space="preserve">Shutter sequence 1 with increasing speed </t>
  </si>
  <si>
    <t xml:space="preserve">Shutter sequence 2 with increasing speed </t>
  </si>
  <si>
    <t xml:space="preserve">Shutter sequence 3 with increasing speed </t>
  </si>
  <si>
    <t xml:space="preserve">Shutter sequence 4 with increasing speed </t>
  </si>
  <si>
    <t xml:space="preserve">Shutter sequence 5 with increasing speed </t>
  </si>
  <si>
    <t xml:space="preserve">Shutter sequence 6 with increasing speed </t>
  </si>
  <si>
    <t xml:space="preserve">Shutter sequence </t>
  </si>
  <si>
    <t>Shutter Sequenz mit zunehmender Geschwindigkeit</t>
  </si>
  <si>
    <t>Shutter Sequenz 1 mit zunehmender Geschwindigkeit</t>
  </si>
  <si>
    <t>Shutter Sequenz 2 mit zunehmender Geschwindigkeit</t>
  </si>
  <si>
    <t>Shutter Sequenz 3 mit zunehmender Geschwindigkeit</t>
  </si>
  <si>
    <t>Shutter Sequenz 4 mit zunehmender Geschwindigkeit</t>
  </si>
  <si>
    <t>Shutter Sequenz 5 mit zunehmender Geschwindigkeit</t>
  </si>
  <si>
    <t>Shutter Sequenz 6 mit zunehmender Geschwindigkeit</t>
  </si>
  <si>
    <t>Shutter sequence 1</t>
  </si>
  <si>
    <t>Shutter Sequenz 1</t>
  </si>
  <si>
    <t>Shutter sequence 2</t>
  </si>
  <si>
    <t>Shutter Sequenz 2</t>
  </si>
  <si>
    <t>Shutter sequence 3</t>
  </si>
  <si>
    <t>Shutter Sequenz 3</t>
  </si>
  <si>
    <t>Shutter sequence 4</t>
  </si>
  <si>
    <t>Shutter Sequenz 4</t>
  </si>
  <si>
    <t>Shutter sequence 5</t>
  </si>
  <si>
    <t>Shutter Sequenz 5</t>
  </si>
  <si>
    <t>Shutter sequence 6</t>
  </si>
  <si>
    <t>Shutter Sequenz 6</t>
  </si>
  <si>
    <t>FUTURELIGHT Color Wave LED moving bar</t>
  </si>
  <si>
    <t>No. 51839005</t>
  </si>
  <si>
    <t>DMX channel functions and their values (up to 21 DMX channels):</t>
  </si>
  <si>
    <t>Color function</t>
  </si>
  <si>
    <t>Funktion Farben</t>
  </si>
  <si>
    <t>Color temperature correction</t>
  </si>
  <si>
    <t>Farbtemperaturkorrektur</t>
  </si>
  <si>
    <t>Forwards rainbow effect</t>
  </si>
  <si>
    <t>Rainboweffekt vorwärts</t>
  </si>
  <si>
    <t>Backwards rainbow effect</t>
  </si>
  <si>
    <t>Rainboweffekt rückwärts</t>
  </si>
  <si>
    <t>Color-change linear</t>
  </si>
  <si>
    <t>Farbwechsel linear</t>
  </si>
  <si>
    <t>Color Bounce</t>
  </si>
  <si>
    <t>Schneller Farbsprung</t>
  </si>
  <si>
    <t>Color presets 1</t>
  </si>
  <si>
    <t>Farbvoreinstellungen 1</t>
  </si>
  <si>
    <t>Color temperature correction 2000 K - 2700 K</t>
  </si>
  <si>
    <t>Farbtemperaturkorrektur 2000 K - 2700 K</t>
  </si>
  <si>
    <t>White 3200 K</t>
  </si>
  <si>
    <t>Weiß 3200 K</t>
  </si>
  <si>
    <t>White 4200 K</t>
  </si>
  <si>
    <t>Weiß 4200 K</t>
  </si>
  <si>
    <t>White 5600 K</t>
  </si>
  <si>
    <t>Weiß 5600 K</t>
  </si>
  <si>
    <t>White 8000 K</t>
  </si>
  <si>
    <t>Weiß 8000 K</t>
  </si>
  <si>
    <t>With increasing speed</t>
  </si>
  <si>
    <t>Mit zunehmender Geschwindigkeit</t>
  </si>
  <si>
    <t>Color-change linear &amp; Color Bounce</t>
  </si>
  <si>
    <t>Farbwechsel linear &amp; Schneller Farbsprung</t>
  </si>
  <si>
    <t>Black</t>
  </si>
  <si>
    <t>Schwarz</t>
  </si>
  <si>
    <t>Red</t>
  </si>
  <si>
    <t>Rot</t>
  </si>
  <si>
    <t>Green</t>
  </si>
  <si>
    <t>Grün</t>
  </si>
  <si>
    <t>Blue</t>
  </si>
  <si>
    <t>Blau</t>
  </si>
  <si>
    <t>White</t>
  </si>
  <si>
    <t>Weiß</t>
  </si>
  <si>
    <t>Red 100% / green increasing / blue 0% / white 0%</t>
  </si>
  <si>
    <t>Rot 100% / Grün zunehmend / Blau 0% / Weiß 0%</t>
  </si>
  <si>
    <t>Red 0% / green 100% / blue increasing / white 0%</t>
  </si>
  <si>
    <t>Rot 0% / Grün 100% / Blau zunehmend / Weiß 0%</t>
  </si>
  <si>
    <t>Red 0% / green decreasing / blue 100% / white 0%</t>
  </si>
  <si>
    <t>Rot 0% / Grün abnehmend / Blau 100% / Weiß 0%</t>
  </si>
  <si>
    <t>Red 0% / green 0% / blue 100% / white increasing</t>
  </si>
  <si>
    <t>Rot 0% / Grün 0% / Blau 100% / Weiß zunehmend</t>
  </si>
  <si>
    <t>Red 0% / green 0% / blue decreasing / white 100%</t>
  </si>
  <si>
    <t>Rot 0% / Grün 0% / Blau abnehmend / Weiß 100%</t>
  </si>
  <si>
    <t>Rot 100% / Grün 0% / Blau 0% / Weiß abnehmend</t>
  </si>
  <si>
    <t>Red 100% / green 0% / blue 0% / white decreasing</t>
  </si>
  <si>
    <t>Red decreasing / green 100% / blue 0% / white 0%</t>
  </si>
  <si>
    <t>Rot abnehmend / Grün 100% / Blau 0% / Weiß 0%</t>
  </si>
  <si>
    <t>Red increasing / green 0% / blue 0% / white 100%</t>
  </si>
  <si>
    <t>Rot zunehmend / Grün 0% / Blau 0% / Weiß 100%</t>
  </si>
  <si>
    <t>All colors</t>
  </si>
  <si>
    <t>Alle Farben</t>
  </si>
  <si>
    <t>Color presets 2 (only for Color Bounce)</t>
  </si>
  <si>
    <t>Farbvoreinstellungen 2 (nur für schnellen Farbsprung)</t>
  </si>
  <si>
    <t>LED 1 - color presets</t>
  </si>
  <si>
    <t>LED 1 - Farbvoreinstellungen</t>
  </si>
  <si>
    <t>LED 2 - color presets</t>
  </si>
  <si>
    <t>LED 2 - Farbvoreinstellungen</t>
  </si>
  <si>
    <t>LED 4 - color presets</t>
  </si>
  <si>
    <t>LED 5 - color presets</t>
  </si>
  <si>
    <t>LED 6 - color presets</t>
  </si>
  <si>
    <t>LED 3 - Farbvoreinstellungen</t>
  </si>
  <si>
    <t>LED 4 - Farbvoreinstellungen</t>
  </si>
  <si>
    <t>LED 5 - Farbvoreinstellungen</t>
  </si>
  <si>
    <t>LED 6 - Farbvoreinstellungen</t>
  </si>
  <si>
    <t>LED 3 - color presets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</si>
</sst>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&quot;是&quot;;&quot;是&quot;;&quot;否&quot;"/>
    <numFmt numFmtId="196" formatCode="&quot;真&quot;;&quot;真&quot;;&quot;假&quot;"/>
    <numFmt numFmtId="197" formatCode="&quot;开&quot;;&quot;开&quot;;&quot;关&quot;"/>
  </numFmts>
  <fonts count="48">
    <font>
      <sz val="10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9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1" fontId="0" fillId="33" borderId="11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/>
    </xf>
    <xf numFmtId="0" fontId="6" fillId="0" borderId="16" xfId="0" applyFont="1" applyFill="1" applyBorder="1" applyAlignment="1">
      <alignment horizontal="justify" vertical="center" wrapText="1"/>
    </xf>
    <xf numFmtId="49" fontId="0" fillId="0" borderId="16" xfId="0" applyNumberFormat="1" applyFill="1" applyBorder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0" fillId="33" borderId="13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9" fontId="0" fillId="33" borderId="13" xfId="0" applyNumberFormat="1" applyFill="1" applyBorder="1" applyAlignment="1">
      <alignment horizontal="center"/>
    </xf>
    <xf numFmtId="9" fontId="10" fillId="0" borderId="13" xfId="0" applyNumberFormat="1" applyFont="1" applyBorder="1" applyAlignment="1">
      <alignment horizontal="center"/>
    </xf>
    <xf numFmtId="1" fontId="0" fillId="33" borderId="17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7" xfId="0" applyNumberForma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67" applyFont="1" applyBorder="1">
      <alignment/>
      <protection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11" fillId="0" borderId="20" xfId="0" applyFont="1" applyBorder="1" applyAlignment="1">
      <alignment/>
    </xf>
    <xf numFmtId="49" fontId="11" fillId="0" borderId="16" xfId="0" applyNumberFormat="1" applyFont="1" applyFill="1" applyBorder="1" applyAlignment="1">
      <alignment/>
    </xf>
    <xf numFmtId="0" fontId="12" fillId="33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/>
    </xf>
    <xf numFmtId="49" fontId="0" fillId="0" borderId="16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49" fontId="0" fillId="0" borderId="10" xfId="0" applyNumberFormat="1" applyFont="1" applyBorder="1" applyAlignment="1">
      <alignment/>
    </xf>
    <xf numFmtId="9" fontId="0" fillId="0" borderId="13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10" xfId="74" applyFont="1" applyBorder="1">
      <alignment/>
      <protection/>
    </xf>
    <xf numFmtId="0" fontId="13" fillId="0" borderId="16" xfId="74" applyFont="1" applyBorder="1">
      <alignment/>
      <protection/>
    </xf>
    <xf numFmtId="1" fontId="0" fillId="33" borderId="10" xfId="0" applyNumberFormat="1" applyFill="1" applyBorder="1" applyAlignment="1">
      <alignment horizontal="center" vertical="center"/>
    </xf>
    <xf numFmtId="0" fontId="0" fillId="0" borderId="10" xfId="77" applyFont="1" applyFill="1" applyBorder="1">
      <alignment/>
      <protection/>
    </xf>
    <xf numFmtId="0" fontId="0" fillId="0" borderId="16" xfId="77" applyFont="1" applyFill="1" applyBorder="1">
      <alignment/>
      <protection/>
    </xf>
    <xf numFmtId="0" fontId="0" fillId="0" borderId="10" xfId="80" applyFont="1" applyFill="1" applyBorder="1">
      <alignment/>
      <protection/>
    </xf>
    <xf numFmtId="0" fontId="0" fillId="0" borderId="16" xfId="80" applyFont="1" applyFill="1" applyBorder="1">
      <alignment/>
      <protection/>
    </xf>
    <xf numFmtId="0" fontId="0" fillId="0" borderId="10" xfId="74" applyFont="1" applyBorder="1">
      <alignment/>
      <protection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4" xfId="0" applyBorder="1" applyAlignment="1">
      <alignment/>
    </xf>
    <xf numFmtId="1" fontId="5" fillId="33" borderId="22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0" xfId="63"/>
    <cellStyle name="常规 10 2" xfId="64"/>
    <cellStyle name="常规 11" xfId="65"/>
    <cellStyle name="常规 11 2" xfId="66"/>
    <cellStyle name="常规 12" xfId="67"/>
    <cellStyle name="常规 12 2" xfId="68"/>
    <cellStyle name="常规 13" xfId="69"/>
    <cellStyle name="常规 13 2" xfId="70"/>
    <cellStyle name="常规 5" xfId="71"/>
    <cellStyle name="常规 5 2" xfId="72"/>
    <cellStyle name="常规 7" xfId="73"/>
    <cellStyle name="常规 7 2" xfId="74"/>
    <cellStyle name="常规 7 3" xfId="75"/>
    <cellStyle name="常规 8" xfId="76"/>
    <cellStyle name="常规 8 2" xfId="77"/>
    <cellStyle name="常规 8 3" xfId="78"/>
    <cellStyle name="常规 9" xfId="79"/>
    <cellStyle name="常规 9 2" xfId="80"/>
    <cellStyle name="常规 9 3" xfId="81"/>
    <cellStyle name="常规_1501dmx数值功能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84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1"/>
  <sheetViews>
    <sheetView tabSelected="1" zoomScaleSheetLayoutView="100" zoomScalePageLayoutView="0" workbookViewId="0" topLeftCell="A7">
      <selection activeCell="L32" sqref="L32"/>
    </sheetView>
  </sheetViews>
  <sheetFormatPr defaultColWidth="11.421875" defaultRowHeight="12.75"/>
  <cols>
    <col min="1" max="6" width="6.57421875" style="5" customWidth="1"/>
    <col min="7" max="11" width="6.57421875" style="22" customWidth="1"/>
    <col min="12" max="12" width="60.8515625" style="5" bestFit="1" customWidth="1"/>
    <col min="13" max="13" width="86.57421875" style="1" bestFit="1" customWidth="1"/>
    <col min="14" max="16384" width="11.421875" style="1" customWidth="1"/>
  </cols>
  <sheetData>
    <row r="1" spans="1:3" ht="12.75">
      <c r="A1" s="12"/>
      <c r="B1" s="12"/>
      <c r="C1" s="12"/>
    </row>
    <row r="2" spans="1:6" ht="23.25">
      <c r="A2" s="41" t="s">
        <v>31</v>
      </c>
      <c r="B2" s="41"/>
      <c r="E2" s="12"/>
      <c r="F2" s="12"/>
    </row>
    <row r="3" spans="1:2" ht="12.75">
      <c r="A3" s="42"/>
      <c r="B3" s="42"/>
    </row>
    <row r="4" spans="1:2" ht="20.25">
      <c r="A4" s="43" t="s">
        <v>118</v>
      </c>
      <c r="B4" s="43"/>
    </row>
    <row r="5" spans="1:2" ht="18">
      <c r="A5" s="44" t="s">
        <v>119</v>
      </c>
      <c r="B5" s="44"/>
    </row>
    <row r="6" spans="1:2" ht="12.75">
      <c r="A6" s="42"/>
      <c r="B6" s="42"/>
    </row>
    <row r="7" spans="1:2" ht="15.75">
      <c r="A7" s="45" t="s">
        <v>79</v>
      </c>
      <c r="B7" s="45"/>
    </row>
    <row r="9" spans="1:11" s="13" customFormat="1" ht="19.5" customHeight="1">
      <c r="A9" s="10" t="s">
        <v>120</v>
      </c>
      <c r="B9" s="10"/>
      <c r="C9" s="11"/>
      <c r="D9" s="11"/>
      <c r="E9" s="12"/>
      <c r="F9" s="12"/>
      <c r="G9" s="18"/>
      <c r="H9" s="18"/>
      <c r="I9" s="18"/>
      <c r="J9" s="18"/>
      <c r="K9" s="18"/>
    </row>
    <row r="10" spans="1:11" s="13" customFormat="1" ht="19.5" customHeight="1">
      <c r="A10" s="10"/>
      <c r="B10" s="10"/>
      <c r="C10" s="11"/>
      <c r="D10" s="11"/>
      <c r="E10" s="12"/>
      <c r="F10" s="12"/>
      <c r="G10" s="18"/>
      <c r="H10" s="18"/>
      <c r="I10" s="18"/>
      <c r="J10" s="18"/>
      <c r="K10" s="18"/>
    </row>
    <row r="11" spans="1:13" s="3" customFormat="1" ht="15.75" customHeight="1">
      <c r="A11" s="103" t="s">
        <v>1</v>
      </c>
      <c r="B11" s="104"/>
      <c r="C11" s="105"/>
      <c r="D11" s="106"/>
      <c r="E11" s="97" t="s">
        <v>4</v>
      </c>
      <c r="F11" s="98"/>
      <c r="G11" s="97" t="s">
        <v>5</v>
      </c>
      <c r="H11" s="98"/>
      <c r="I11" s="97" t="s">
        <v>6</v>
      </c>
      <c r="J11" s="98"/>
      <c r="K11" s="40" t="s">
        <v>7</v>
      </c>
      <c r="L11" s="40" t="s">
        <v>27</v>
      </c>
      <c r="M11" s="53" t="s">
        <v>26</v>
      </c>
    </row>
    <row r="12" spans="1:13" s="3" customFormat="1" ht="25.5">
      <c r="A12" s="2" t="s">
        <v>58</v>
      </c>
      <c r="B12" s="2" t="s">
        <v>67</v>
      </c>
      <c r="C12" s="70" t="s">
        <v>77</v>
      </c>
      <c r="D12" s="70" t="s">
        <v>78</v>
      </c>
      <c r="E12" s="16"/>
      <c r="F12" s="16"/>
      <c r="G12" s="19"/>
      <c r="H12" s="19"/>
      <c r="I12" s="16"/>
      <c r="J12" s="16"/>
      <c r="K12" s="19"/>
      <c r="L12" s="54"/>
      <c r="M12" s="38"/>
    </row>
    <row r="13" spans="1:13" ht="15.75" customHeight="1">
      <c r="A13" s="96">
        <v>1</v>
      </c>
      <c r="B13" s="95">
        <v>1</v>
      </c>
      <c r="C13" s="96">
        <v>1</v>
      </c>
      <c r="D13" s="95">
        <v>1</v>
      </c>
      <c r="E13" s="25"/>
      <c r="F13" s="25"/>
      <c r="G13" s="26"/>
      <c r="H13" s="26"/>
      <c r="I13" s="25"/>
      <c r="J13" s="25"/>
      <c r="K13" s="26"/>
      <c r="L13" s="35" t="s">
        <v>59</v>
      </c>
      <c r="M13" s="35" t="s">
        <v>60</v>
      </c>
    </row>
    <row r="14" spans="1:13" ht="38.25">
      <c r="A14" s="96"/>
      <c r="B14" s="95"/>
      <c r="C14" s="96"/>
      <c r="D14" s="95"/>
      <c r="E14" s="27">
        <v>0</v>
      </c>
      <c r="F14" s="27">
        <v>255</v>
      </c>
      <c r="G14" s="28" t="str">
        <f>_XLL.DEZINHEX(E14,2)</f>
        <v>00</v>
      </c>
      <c r="H14" s="29" t="str">
        <f>_XLL.DEZINHEX(F14,2)</f>
        <v>FF</v>
      </c>
      <c r="I14" s="30">
        <f>(E14/255)</f>
        <v>0</v>
      </c>
      <c r="J14" s="31">
        <f>(F14/255)</f>
        <v>1</v>
      </c>
      <c r="K14" s="32" t="s">
        <v>12</v>
      </c>
      <c r="L14" s="39" t="s">
        <v>8</v>
      </c>
      <c r="M14" s="39" t="s">
        <v>9</v>
      </c>
    </row>
    <row r="15" spans="1:13" ht="15.75" customHeight="1">
      <c r="A15" s="87"/>
      <c r="B15" s="90">
        <v>2</v>
      </c>
      <c r="C15" s="87"/>
      <c r="D15" s="90">
        <v>2</v>
      </c>
      <c r="E15" s="33"/>
      <c r="F15" s="33"/>
      <c r="G15" s="34"/>
      <c r="H15" s="34"/>
      <c r="I15" s="33"/>
      <c r="J15" s="33"/>
      <c r="K15" s="34"/>
      <c r="L15" s="36" t="s">
        <v>30</v>
      </c>
      <c r="M15" s="36" t="s">
        <v>29</v>
      </c>
    </row>
    <row r="16" spans="1:13" ht="15.75" customHeight="1">
      <c r="A16" s="107"/>
      <c r="B16" s="92"/>
      <c r="C16" s="107"/>
      <c r="D16" s="92"/>
      <c r="E16" s="17">
        <v>0</v>
      </c>
      <c r="F16" s="17">
        <v>255</v>
      </c>
      <c r="G16" s="20" t="str">
        <f>_XLL.DEZINHEX(E16,2)</f>
        <v>00</v>
      </c>
      <c r="H16" s="20" t="str">
        <f>_XLL.DEZINHEX(F16,2)</f>
        <v>FF</v>
      </c>
      <c r="I16" s="24">
        <f>(E16/255)</f>
        <v>0</v>
      </c>
      <c r="J16" s="24">
        <f>(F16/255)</f>
        <v>1</v>
      </c>
      <c r="K16" s="6" t="s">
        <v>12</v>
      </c>
      <c r="L16" s="37" t="s">
        <v>2</v>
      </c>
      <c r="M16" s="37" t="s">
        <v>17</v>
      </c>
    </row>
    <row r="17" spans="1:13" ht="15.75" customHeight="1">
      <c r="A17" s="96">
        <v>2</v>
      </c>
      <c r="B17" s="95">
        <v>3</v>
      </c>
      <c r="C17" s="96">
        <v>2</v>
      </c>
      <c r="D17" s="95">
        <v>3</v>
      </c>
      <c r="E17" s="25"/>
      <c r="F17" s="25"/>
      <c r="G17" s="26"/>
      <c r="H17" s="26"/>
      <c r="I17" s="25"/>
      <c r="J17" s="25"/>
      <c r="K17" s="26"/>
      <c r="L17" s="35" t="s">
        <v>81</v>
      </c>
      <c r="M17" s="35" t="s">
        <v>84</v>
      </c>
    </row>
    <row r="18" spans="1:13" ht="38.25">
      <c r="A18" s="96"/>
      <c r="B18" s="95"/>
      <c r="C18" s="96"/>
      <c r="D18" s="95"/>
      <c r="E18" s="15">
        <v>0</v>
      </c>
      <c r="F18" s="15">
        <v>255</v>
      </c>
      <c r="G18" s="7" t="str">
        <f>_XLL.DEZINHEX(E18,2)</f>
        <v>00</v>
      </c>
      <c r="H18" s="8" t="str">
        <f>_XLL.DEZINHEX(F18,2)</f>
        <v>FF</v>
      </c>
      <c r="I18" s="23">
        <f>(E18/255)</f>
        <v>0</v>
      </c>
      <c r="J18" s="23">
        <f>(F18/255)</f>
        <v>1</v>
      </c>
      <c r="K18" s="9" t="s">
        <v>12</v>
      </c>
      <c r="L18" s="39" t="s">
        <v>11</v>
      </c>
      <c r="M18" s="39" t="s">
        <v>10</v>
      </c>
    </row>
    <row r="19" spans="1:13" ht="15.75" customHeight="1">
      <c r="A19" s="87" t="s">
        <v>41</v>
      </c>
      <c r="B19" s="90">
        <v>4</v>
      </c>
      <c r="C19" s="87"/>
      <c r="D19" s="90">
        <v>4</v>
      </c>
      <c r="E19" s="33"/>
      <c r="F19" s="33"/>
      <c r="G19" s="34"/>
      <c r="H19" s="34"/>
      <c r="I19" s="33"/>
      <c r="J19" s="33"/>
      <c r="K19" s="34"/>
      <c r="L19" s="36" t="s">
        <v>83</v>
      </c>
      <c r="M19" s="36" t="s">
        <v>85</v>
      </c>
    </row>
    <row r="20" spans="1:13" ht="15.75" customHeight="1">
      <c r="A20" s="107"/>
      <c r="B20" s="107"/>
      <c r="C20" s="107"/>
      <c r="D20" s="107"/>
      <c r="E20" s="17">
        <v>0</v>
      </c>
      <c r="F20" s="17">
        <v>255</v>
      </c>
      <c r="G20" s="20" t="str">
        <f>_XLL.DEZINHEX(E20,2)</f>
        <v>00</v>
      </c>
      <c r="H20" s="20" t="str">
        <f>_XLL.DEZINHEX(F20,2)</f>
        <v>FF</v>
      </c>
      <c r="I20" s="24">
        <f>(E20/255)</f>
        <v>0</v>
      </c>
      <c r="J20" s="24">
        <f>(F20/255)</f>
        <v>1</v>
      </c>
      <c r="K20" s="6" t="s">
        <v>12</v>
      </c>
      <c r="L20" s="37" t="s">
        <v>2</v>
      </c>
      <c r="M20" s="37" t="s">
        <v>17</v>
      </c>
    </row>
    <row r="21" spans="1:13" ht="15.75" customHeight="1">
      <c r="A21" s="96">
        <v>3</v>
      </c>
      <c r="B21" s="95">
        <v>5</v>
      </c>
      <c r="C21" s="96">
        <v>3</v>
      </c>
      <c r="D21" s="95">
        <v>5</v>
      </c>
      <c r="E21" s="25"/>
      <c r="F21" s="25"/>
      <c r="G21" s="26"/>
      <c r="H21" s="26"/>
      <c r="I21" s="25"/>
      <c r="J21" s="25"/>
      <c r="K21" s="26"/>
      <c r="L21" s="35" t="s">
        <v>80</v>
      </c>
      <c r="M21" s="35" t="s">
        <v>86</v>
      </c>
    </row>
    <row r="22" spans="1:13" ht="38.25">
      <c r="A22" s="96"/>
      <c r="B22" s="95"/>
      <c r="C22" s="96"/>
      <c r="D22" s="95"/>
      <c r="E22" s="15">
        <v>0</v>
      </c>
      <c r="F22" s="15">
        <v>255</v>
      </c>
      <c r="G22" s="7" t="str">
        <f>_XLL.DEZINHEX(E22,2)</f>
        <v>00</v>
      </c>
      <c r="H22" s="8" t="str">
        <f>_XLL.DEZINHEX(F22,2)</f>
        <v>FF</v>
      </c>
      <c r="I22" s="23">
        <f>(E22/255)</f>
        <v>0</v>
      </c>
      <c r="J22" s="23">
        <f>(F22/255)</f>
        <v>1</v>
      </c>
      <c r="K22" s="9" t="s">
        <v>12</v>
      </c>
      <c r="L22" s="39" t="s">
        <v>11</v>
      </c>
      <c r="M22" s="39" t="s">
        <v>10</v>
      </c>
    </row>
    <row r="23" spans="1:13" ht="15.75" customHeight="1">
      <c r="A23" s="87" t="s">
        <v>41</v>
      </c>
      <c r="B23" s="90">
        <v>6</v>
      </c>
      <c r="C23" s="87"/>
      <c r="D23" s="90">
        <v>6</v>
      </c>
      <c r="E23" s="33"/>
      <c r="F23" s="33"/>
      <c r="G23" s="34"/>
      <c r="H23" s="34"/>
      <c r="I23" s="33"/>
      <c r="J23" s="33"/>
      <c r="K23" s="34"/>
      <c r="L23" s="36" t="s">
        <v>82</v>
      </c>
      <c r="M23" s="36" t="s">
        <v>87</v>
      </c>
    </row>
    <row r="24" spans="1:13" ht="15.75" customHeight="1">
      <c r="A24" s="107"/>
      <c r="B24" s="107"/>
      <c r="C24" s="107"/>
      <c r="D24" s="107"/>
      <c r="E24" s="17">
        <v>0</v>
      </c>
      <c r="F24" s="17">
        <v>255</v>
      </c>
      <c r="G24" s="20" t="str">
        <f>_XLL.DEZINHEX(E24,2)</f>
        <v>00</v>
      </c>
      <c r="H24" s="20" t="str">
        <f>_XLL.DEZINHEX(F24,2)</f>
        <v>FF</v>
      </c>
      <c r="I24" s="24">
        <f>(E24/255)</f>
        <v>0</v>
      </c>
      <c r="J24" s="24">
        <f>(F24/255)</f>
        <v>1</v>
      </c>
      <c r="K24" s="6" t="s">
        <v>12</v>
      </c>
      <c r="L24" s="37" t="s">
        <v>2</v>
      </c>
      <c r="M24" s="37" t="s">
        <v>17</v>
      </c>
    </row>
    <row r="25" spans="1:13" ht="15.75" customHeight="1">
      <c r="A25" s="87">
        <v>4</v>
      </c>
      <c r="B25" s="90">
        <v>7</v>
      </c>
      <c r="C25" s="87">
        <v>4</v>
      </c>
      <c r="D25" s="90">
        <v>7</v>
      </c>
      <c r="E25" s="33"/>
      <c r="F25" s="33"/>
      <c r="G25" s="34"/>
      <c r="H25" s="34"/>
      <c r="I25" s="33"/>
      <c r="J25" s="33"/>
      <c r="K25" s="34"/>
      <c r="L25" s="35" t="s">
        <v>32</v>
      </c>
      <c r="M25" s="35" t="s">
        <v>13</v>
      </c>
    </row>
    <row r="26" spans="1:13" ht="12.75">
      <c r="A26" s="107"/>
      <c r="B26" s="108"/>
      <c r="C26" s="107"/>
      <c r="D26" s="108"/>
      <c r="E26" s="15">
        <v>0</v>
      </c>
      <c r="F26" s="15">
        <v>255</v>
      </c>
      <c r="G26" s="7" t="str">
        <f>_XLL.DEZINHEX(E26,2)</f>
        <v>00</v>
      </c>
      <c r="H26" s="8" t="str">
        <f>_XLL.DEZINHEX(F26,2)</f>
        <v>FF</v>
      </c>
      <c r="I26" s="23">
        <f>(E26/255)</f>
        <v>0</v>
      </c>
      <c r="J26" s="23">
        <f>(F26/255)</f>
        <v>1</v>
      </c>
      <c r="K26" s="9" t="s">
        <v>12</v>
      </c>
      <c r="L26" s="37" t="s">
        <v>14</v>
      </c>
      <c r="M26" s="37" t="s">
        <v>15</v>
      </c>
    </row>
    <row r="27" spans="1:13" s="4" customFormat="1" ht="15.75" customHeight="1">
      <c r="A27" s="87">
        <v>5</v>
      </c>
      <c r="B27" s="90">
        <v>8</v>
      </c>
      <c r="C27" s="87">
        <v>5</v>
      </c>
      <c r="D27" s="90">
        <v>8</v>
      </c>
      <c r="E27" s="25"/>
      <c r="F27" s="25"/>
      <c r="G27" s="26"/>
      <c r="H27" s="26"/>
      <c r="I27" s="25"/>
      <c r="J27" s="25"/>
      <c r="K27" s="26"/>
      <c r="L27" s="35" t="s">
        <v>33</v>
      </c>
      <c r="M27" s="35" t="s">
        <v>34</v>
      </c>
    </row>
    <row r="28" spans="1:13" ht="12.75">
      <c r="A28" s="102"/>
      <c r="B28" s="91"/>
      <c r="C28" s="88"/>
      <c r="D28" s="91"/>
      <c r="E28" s="15">
        <v>0</v>
      </c>
      <c r="F28" s="15">
        <v>15</v>
      </c>
      <c r="G28" s="7" t="str">
        <f aca="true" t="shared" si="0" ref="G28:H31">_XLL.DEZINHEX(E28,2)</f>
        <v>00</v>
      </c>
      <c r="H28" s="8" t="str">
        <f t="shared" si="0"/>
        <v>0F</v>
      </c>
      <c r="I28" s="23">
        <f aca="true" t="shared" si="1" ref="I28:J31">(E28/255)</f>
        <v>0</v>
      </c>
      <c r="J28" s="23">
        <f t="shared" si="1"/>
        <v>0.058823529411764705</v>
      </c>
      <c r="K28" s="9" t="s">
        <v>3</v>
      </c>
      <c r="L28" s="57" t="s">
        <v>35</v>
      </c>
      <c r="M28" s="58" t="s">
        <v>35</v>
      </c>
    </row>
    <row r="29" spans="1:13" ht="12.75">
      <c r="A29" s="102"/>
      <c r="B29" s="91"/>
      <c r="C29" s="88"/>
      <c r="D29" s="91"/>
      <c r="E29" s="15">
        <v>16</v>
      </c>
      <c r="F29" s="15">
        <v>31</v>
      </c>
      <c r="G29" s="7" t="str">
        <f t="shared" si="0"/>
        <v>10</v>
      </c>
      <c r="H29" s="8" t="str">
        <f t="shared" si="0"/>
        <v>1F</v>
      </c>
      <c r="I29" s="23">
        <f t="shared" si="1"/>
        <v>0.06274509803921569</v>
      </c>
      <c r="J29" s="23">
        <f t="shared" si="1"/>
        <v>0.12156862745098039</v>
      </c>
      <c r="K29" s="9" t="s">
        <v>3</v>
      </c>
      <c r="L29" s="69" t="s">
        <v>65</v>
      </c>
      <c r="M29" s="69" t="s">
        <v>66</v>
      </c>
    </row>
    <row r="30" spans="1:13" ht="12.75">
      <c r="A30" s="102"/>
      <c r="B30" s="91"/>
      <c r="C30" s="88"/>
      <c r="D30" s="91"/>
      <c r="E30" s="15">
        <v>32</v>
      </c>
      <c r="F30" s="15">
        <v>47</v>
      </c>
      <c r="G30" s="7" t="str">
        <f>_XLL.DEZINHEX(E30,2)</f>
        <v>20</v>
      </c>
      <c r="H30" s="8" t="str">
        <f>_XLL.DEZINHEX(F30,2)</f>
        <v>2F</v>
      </c>
      <c r="I30" s="23">
        <f>(E30/255)</f>
        <v>0.12549019607843137</v>
      </c>
      <c r="J30" s="23">
        <f>(F30/255)</f>
        <v>0.1843137254901961</v>
      </c>
      <c r="K30" s="9" t="s">
        <v>3</v>
      </c>
      <c r="L30" s="69" t="s">
        <v>88</v>
      </c>
      <c r="M30" s="69" t="s">
        <v>89</v>
      </c>
    </row>
    <row r="31" spans="1:13" ht="12.75">
      <c r="A31" s="102"/>
      <c r="B31" s="91"/>
      <c r="C31" s="88"/>
      <c r="D31" s="91"/>
      <c r="E31" s="15">
        <v>48</v>
      </c>
      <c r="F31" s="15">
        <v>255</v>
      </c>
      <c r="G31" s="7" t="str">
        <f t="shared" si="0"/>
        <v>30</v>
      </c>
      <c r="H31" s="8" t="str">
        <f t="shared" si="0"/>
        <v>FF</v>
      </c>
      <c r="I31" s="23">
        <f t="shared" si="1"/>
        <v>0.18823529411764706</v>
      </c>
      <c r="J31" s="23">
        <f t="shared" si="1"/>
        <v>1</v>
      </c>
      <c r="K31" s="9" t="s">
        <v>3</v>
      </c>
      <c r="L31" s="66" t="s">
        <v>56</v>
      </c>
      <c r="M31" s="66" t="s">
        <v>57</v>
      </c>
    </row>
    <row r="32" spans="1:13" s="4" customFormat="1" ht="15.75" customHeight="1">
      <c r="A32" s="87">
        <v>6</v>
      </c>
      <c r="B32" s="90">
        <v>9</v>
      </c>
      <c r="C32" s="87"/>
      <c r="D32" s="90"/>
      <c r="E32" s="33"/>
      <c r="F32" s="33"/>
      <c r="G32" s="34"/>
      <c r="H32" s="34"/>
      <c r="I32" s="33"/>
      <c r="J32" s="33"/>
      <c r="K32" s="34"/>
      <c r="L32" s="36" t="s">
        <v>39</v>
      </c>
      <c r="M32" s="36" t="s">
        <v>40</v>
      </c>
    </row>
    <row r="33" spans="1:13" ht="12.75">
      <c r="A33" s="88"/>
      <c r="B33" s="91"/>
      <c r="C33" s="88"/>
      <c r="D33" s="91"/>
      <c r="E33" s="17">
        <v>0</v>
      </c>
      <c r="F33" s="17">
        <v>15</v>
      </c>
      <c r="G33" s="20" t="str">
        <f aca="true" t="shared" si="2" ref="G33:H36">_XLL.DEZINHEX(E33,2)</f>
        <v>00</v>
      </c>
      <c r="H33" s="20" t="str">
        <f t="shared" si="2"/>
        <v>0F</v>
      </c>
      <c r="I33" s="24">
        <f aca="true" t="shared" si="3" ref="I33:J36">(E33/255)</f>
        <v>0</v>
      </c>
      <c r="J33" s="24">
        <f t="shared" si="3"/>
        <v>0.058823529411764705</v>
      </c>
      <c r="K33" s="6" t="s">
        <v>3</v>
      </c>
      <c r="L33" s="59" t="s">
        <v>36</v>
      </c>
      <c r="M33" s="60" t="s">
        <v>43</v>
      </c>
    </row>
    <row r="34" spans="1:13" ht="12.75">
      <c r="A34" s="88"/>
      <c r="B34" s="91"/>
      <c r="C34" s="88"/>
      <c r="D34" s="91"/>
      <c r="E34" s="17">
        <f>F33+1</f>
        <v>16</v>
      </c>
      <c r="F34" s="17">
        <v>31</v>
      </c>
      <c r="G34" s="20" t="str">
        <f t="shared" si="2"/>
        <v>10</v>
      </c>
      <c r="H34" s="20" t="str">
        <f t="shared" si="2"/>
        <v>1F</v>
      </c>
      <c r="I34" s="24">
        <f t="shared" si="3"/>
        <v>0.06274509803921569</v>
      </c>
      <c r="J34" s="24">
        <f t="shared" si="3"/>
        <v>0.12156862745098039</v>
      </c>
      <c r="K34" s="6" t="s">
        <v>3</v>
      </c>
      <c r="L34" s="60" t="s">
        <v>63</v>
      </c>
      <c r="M34" s="60" t="s">
        <v>53</v>
      </c>
    </row>
    <row r="35" spans="1:13" ht="12.75">
      <c r="A35" s="88"/>
      <c r="B35" s="91"/>
      <c r="C35" s="88"/>
      <c r="D35" s="91"/>
      <c r="E35" s="17">
        <f>F34+1</f>
        <v>32</v>
      </c>
      <c r="F35" s="17">
        <v>47</v>
      </c>
      <c r="G35" s="20" t="str">
        <f t="shared" si="2"/>
        <v>20</v>
      </c>
      <c r="H35" s="20" t="str">
        <f t="shared" si="2"/>
        <v>2F</v>
      </c>
      <c r="I35" s="24">
        <f t="shared" si="3"/>
        <v>0.12549019607843137</v>
      </c>
      <c r="J35" s="24">
        <f t="shared" si="3"/>
        <v>0.1843137254901961</v>
      </c>
      <c r="K35" s="6" t="s">
        <v>3</v>
      </c>
      <c r="L35" s="60" t="s">
        <v>64</v>
      </c>
      <c r="M35" s="60" t="s">
        <v>54</v>
      </c>
    </row>
    <row r="36" spans="1:13" ht="12.75">
      <c r="A36" s="88"/>
      <c r="B36" s="91"/>
      <c r="C36" s="88"/>
      <c r="D36" s="91"/>
      <c r="E36" s="17">
        <v>48</v>
      </c>
      <c r="F36" s="17">
        <v>63</v>
      </c>
      <c r="G36" s="20" t="str">
        <f t="shared" si="2"/>
        <v>30</v>
      </c>
      <c r="H36" s="20" t="str">
        <f t="shared" si="2"/>
        <v>3F</v>
      </c>
      <c r="I36" s="24">
        <f t="shared" si="3"/>
        <v>0.18823529411764706</v>
      </c>
      <c r="J36" s="24">
        <f t="shared" si="3"/>
        <v>0.24705882352941178</v>
      </c>
      <c r="K36" s="6" t="s">
        <v>3</v>
      </c>
      <c r="L36" s="60" t="s">
        <v>61</v>
      </c>
      <c r="M36" s="60" t="s">
        <v>55</v>
      </c>
    </row>
    <row r="37" spans="1:13" ht="12.75">
      <c r="A37" s="88"/>
      <c r="B37" s="91"/>
      <c r="C37" s="88"/>
      <c r="D37" s="91"/>
      <c r="E37" s="17">
        <v>64</v>
      </c>
      <c r="F37" s="17">
        <v>67</v>
      </c>
      <c r="G37" s="20" t="str">
        <f aca="true" t="shared" si="4" ref="G37:G44">_XLL.DEZINHEX(E37,2)</f>
        <v>40</v>
      </c>
      <c r="H37" s="20" t="str">
        <f aca="true" t="shared" si="5" ref="H37:H44">_XLL.DEZINHEX(F37,2)</f>
        <v>43</v>
      </c>
      <c r="I37" s="24">
        <f aca="true" t="shared" si="6" ref="I37:I44">(E37/255)</f>
        <v>0.25098039215686274</v>
      </c>
      <c r="J37" s="24">
        <f aca="true" t="shared" si="7" ref="J37:J44">(F37/255)</f>
        <v>0.2627450980392157</v>
      </c>
      <c r="K37" s="6" t="s">
        <v>3</v>
      </c>
      <c r="L37" s="69" t="s">
        <v>106</v>
      </c>
      <c r="M37" s="69" t="s">
        <v>107</v>
      </c>
    </row>
    <row r="38" spans="1:13" ht="12.75">
      <c r="A38" s="88"/>
      <c r="B38" s="91"/>
      <c r="C38" s="88"/>
      <c r="D38" s="91"/>
      <c r="E38" s="17">
        <v>68</v>
      </c>
      <c r="F38" s="17">
        <v>71</v>
      </c>
      <c r="G38" s="20" t="str">
        <f t="shared" si="4"/>
        <v>44</v>
      </c>
      <c r="H38" s="20" t="str">
        <f t="shared" si="5"/>
        <v>47</v>
      </c>
      <c r="I38" s="24">
        <f t="shared" si="6"/>
        <v>0.26666666666666666</v>
      </c>
      <c r="J38" s="24">
        <f t="shared" si="7"/>
        <v>0.2784313725490196</v>
      </c>
      <c r="K38" s="6" t="s">
        <v>3</v>
      </c>
      <c r="L38" s="69" t="s">
        <v>108</v>
      </c>
      <c r="M38" s="69" t="s">
        <v>109</v>
      </c>
    </row>
    <row r="39" spans="1:13" ht="12.75">
      <c r="A39" s="88"/>
      <c r="B39" s="91"/>
      <c r="C39" s="88"/>
      <c r="D39" s="91"/>
      <c r="E39" s="17">
        <v>72</v>
      </c>
      <c r="F39" s="17">
        <v>75</v>
      </c>
      <c r="G39" s="20" t="str">
        <f t="shared" si="4"/>
        <v>48</v>
      </c>
      <c r="H39" s="20" t="str">
        <f t="shared" si="5"/>
        <v>4B</v>
      </c>
      <c r="I39" s="24">
        <f t="shared" si="6"/>
        <v>0.2823529411764706</v>
      </c>
      <c r="J39" s="24">
        <f t="shared" si="7"/>
        <v>0.29411764705882354</v>
      </c>
      <c r="K39" s="6" t="s">
        <v>3</v>
      </c>
      <c r="L39" s="69" t="s">
        <v>110</v>
      </c>
      <c r="M39" s="69" t="s">
        <v>111</v>
      </c>
    </row>
    <row r="40" spans="1:13" ht="12.75">
      <c r="A40" s="88"/>
      <c r="B40" s="91"/>
      <c r="C40" s="88"/>
      <c r="D40" s="91"/>
      <c r="E40" s="17">
        <v>76</v>
      </c>
      <c r="F40" s="17">
        <v>79</v>
      </c>
      <c r="G40" s="20" t="str">
        <f t="shared" si="4"/>
        <v>4C</v>
      </c>
      <c r="H40" s="20" t="str">
        <f t="shared" si="5"/>
        <v>4F</v>
      </c>
      <c r="I40" s="24">
        <f t="shared" si="6"/>
        <v>0.2980392156862745</v>
      </c>
      <c r="J40" s="24">
        <f t="shared" si="7"/>
        <v>0.30980392156862746</v>
      </c>
      <c r="K40" s="6" t="s">
        <v>3</v>
      </c>
      <c r="L40" s="69" t="s">
        <v>112</v>
      </c>
      <c r="M40" s="69" t="s">
        <v>113</v>
      </c>
    </row>
    <row r="41" spans="1:13" ht="12.75">
      <c r="A41" s="88"/>
      <c r="B41" s="91"/>
      <c r="C41" s="88"/>
      <c r="D41" s="91"/>
      <c r="E41" s="17">
        <v>80</v>
      </c>
      <c r="F41" s="17">
        <v>83</v>
      </c>
      <c r="G41" s="20" t="str">
        <f t="shared" si="4"/>
        <v>50</v>
      </c>
      <c r="H41" s="20" t="str">
        <f t="shared" si="5"/>
        <v>53</v>
      </c>
      <c r="I41" s="24">
        <f t="shared" si="6"/>
        <v>0.3137254901960784</v>
      </c>
      <c r="J41" s="24">
        <f t="shared" si="7"/>
        <v>0.3254901960784314</v>
      </c>
      <c r="K41" s="6" t="s">
        <v>3</v>
      </c>
      <c r="L41" s="69" t="s">
        <v>114</v>
      </c>
      <c r="M41" s="69" t="s">
        <v>115</v>
      </c>
    </row>
    <row r="42" spans="1:13" ht="12.75">
      <c r="A42" s="88"/>
      <c r="B42" s="91"/>
      <c r="C42" s="88"/>
      <c r="D42" s="91"/>
      <c r="E42" s="17">
        <v>84</v>
      </c>
      <c r="F42" s="17">
        <v>87</v>
      </c>
      <c r="G42" s="20" t="str">
        <f t="shared" si="4"/>
        <v>54</v>
      </c>
      <c r="H42" s="20" t="str">
        <f t="shared" si="5"/>
        <v>57</v>
      </c>
      <c r="I42" s="24">
        <f t="shared" si="6"/>
        <v>0.32941176470588235</v>
      </c>
      <c r="J42" s="24">
        <f t="shared" si="7"/>
        <v>0.3411764705882353</v>
      </c>
      <c r="K42" s="6" t="s">
        <v>3</v>
      </c>
      <c r="L42" s="69" t="s">
        <v>116</v>
      </c>
      <c r="M42" s="69" t="s">
        <v>117</v>
      </c>
    </row>
    <row r="43" spans="1:13" ht="12.75">
      <c r="A43" s="88"/>
      <c r="B43" s="91"/>
      <c r="C43" s="88"/>
      <c r="D43" s="91"/>
      <c r="E43" s="17">
        <v>88</v>
      </c>
      <c r="F43" s="17">
        <v>91</v>
      </c>
      <c r="G43" s="20" t="str">
        <f t="shared" si="4"/>
        <v>58</v>
      </c>
      <c r="H43" s="20" t="str">
        <f t="shared" si="5"/>
        <v>5B</v>
      </c>
      <c r="I43" s="24">
        <f t="shared" si="6"/>
        <v>0.34509803921568627</v>
      </c>
      <c r="J43" s="24">
        <f t="shared" si="7"/>
        <v>0.3568627450980392</v>
      </c>
      <c r="K43" s="6" t="s">
        <v>3</v>
      </c>
      <c r="L43" s="69" t="s">
        <v>114</v>
      </c>
      <c r="M43" s="69" t="s">
        <v>115</v>
      </c>
    </row>
    <row r="44" spans="1:13" ht="12.75">
      <c r="A44" s="88"/>
      <c r="B44" s="91"/>
      <c r="C44" s="88"/>
      <c r="D44" s="91"/>
      <c r="E44" s="17">
        <v>92</v>
      </c>
      <c r="F44" s="17">
        <v>95</v>
      </c>
      <c r="G44" s="20" t="str">
        <f t="shared" si="4"/>
        <v>5C</v>
      </c>
      <c r="H44" s="20" t="str">
        <f t="shared" si="5"/>
        <v>5F</v>
      </c>
      <c r="I44" s="24">
        <f t="shared" si="6"/>
        <v>0.3607843137254902</v>
      </c>
      <c r="J44" s="24">
        <f t="shared" si="7"/>
        <v>0.37254901960784315</v>
      </c>
      <c r="K44" s="6" t="s">
        <v>3</v>
      </c>
      <c r="L44" s="69" t="s">
        <v>116</v>
      </c>
      <c r="M44" s="69" t="s">
        <v>117</v>
      </c>
    </row>
    <row r="45" spans="1:13" ht="12.75">
      <c r="A45" s="89"/>
      <c r="B45" s="92"/>
      <c r="C45" s="89"/>
      <c r="D45" s="92"/>
      <c r="E45" s="17">
        <v>96</v>
      </c>
      <c r="F45" s="17">
        <v>255</v>
      </c>
      <c r="G45" s="20" t="str">
        <f>_XLL.DEZINHEX(E45,2)</f>
        <v>60</v>
      </c>
      <c r="H45" s="20" t="str">
        <f>_XLL.DEZINHEX(F45,2)</f>
        <v>FF</v>
      </c>
      <c r="I45" s="24">
        <f>(E45/255)</f>
        <v>0.3764705882352941</v>
      </c>
      <c r="J45" s="24">
        <f>(F45/255)</f>
        <v>1</v>
      </c>
      <c r="K45" s="14" t="s">
        <v>3</v>
      </c>
      <c r="L45" s="66" t="s">
        <v>56</v>
      </c>
      <c r="M45" s="66" t="s">
        <v>57</v>
      </c>
    </row>
    <row r="46" spans="1:13" s="65" customFormat="1" ht="15.75" customHeight="1">
      <c r="A46" s="87">
        <v>7</v>
      </c>
      <c r="B46" s="90">
        <v>10</v>
      </c>
      <c r="C46" s="87"/>
      <c r="D46" s="90"/>
      <c r="E46" s="63"/>
      <c r="F46" s="63"/>
      <c r="G46" s="64"/>
      <c r="H46" s="64"/>
      <c r="I46" s="63"/>
      <c r="J46" s="63"/>
      <c r="K46" s="64"/>
      <c r="L46" s="36" t="s">
        <v>19</v>
      </c>
      <c r="M46" s="36" t="s">
        <v>18</v>
      </c>
    </row>
    <row r="47" spans="1:13" ht="15.75" customHeight="1">
      <c r="A47" s="99"/>
      <c r="B47" s="93"/>
      <c r="C47" s="99"/>
      <c r="D47" s="93"/>
      <c r="E47" s="46"/>
      <c r="F47" s="46"/>
      <c r="G47" s="47"/>
      <c r="H47" s="47"/>
      <c r="I47" s="48"/>
      <c r="J47" s="48"/>
      <c r="K47" s="49"/>
      <c r="L47" s="61" t="s">
        <v>36</v>
      </c>
      <c r="M47" s="62" t="s">
        <v>43</v>
      </c>
    </row>
    <row r="48" spans="1:13" ht="12.75">
      <c r="A48" s="99"/>
      <c r="B48" s="93"/>
      <c r="C48" s="99"/>
      <c r="D48" s="93"/>
      <c r="E48" s="17">
        <v>0</v>
      </c>
      <c r="F48" s="17">
        <v>31</v>
      </c>
      <c r="G48" s="20" t="str">
        <f aca="true" t="shared" si="8" ref="G48:H50">_XLL.DEZINHEX(E48,2)</f>
        <v>00</v>
      </c>
      <c r="H48" s="20" t="str">
        <f t="shared" si="8"/>
        <v>1F</v>
      </c>
      <c r="I48" s="24">
        <f aca="true" t="shared" si="9" ref="I48:J50">(E48/255)</f>
        <v>0</v>
      </c>
      <c r="J48" s="24">
        <f t="shared" si="9"/>
        <v>0.12156862745098039</v>
      </c>
      <c r="K48" s="6" t="s">
        <v>3</v>
      </c>
      <c r="L48" s="68" t="s">
        <v>42</v>
      </c>
      <c r="M48" s="60" t="s">
        <v>37</v>
      </c>
    </row>
    <row r="49" spans="1:13" ht="12.75">
      <c r="A49" s="99"/>
      <c r="B49" s="93"/>
      <c r="C49" s="99"/>
      <c r="D49" s="93"/>
      <c r="E49" s="17">
        <f>F48+1</f>
        <v>32</v>
      </c>
      <c r="F49" s="17">
        <v>223</v>
      </c>
      <c r="G49" s="20" t="str">
        <f t="shared" si="8"/>
        <v>20</v>
      </c>
      <c r="H49" s="20" t="str">
        <f t="shared" si="8"/>
        <v>DF</v>
      </c>
      <c r="I49" s="24">
        <f t="shared" si="9"/>
        <v>0.12549019607843137</v>
      </c>
      <c r="J49" s="24">
        <f t="shared" si="9"/>
        <v>0.8745098039215686</v>
      </c>
      <c r="K49" s="6" t="s">
        <v>12</v>
      </c>
      <c r="L49" s="60" t="s">
        <v>62</v>
      </c>
      <c r="M49" s="60" t="s">
        <v>38</v>
      </c>
    </row>
    <row r="50" spans="1:13" ht="12.75">
      <c r="A50" s="99"/>
      <c r="B50" s="93"/>
      <c r="C50" s="99"/>
      <c r="D50" s="93"/>
      <c r="E50" s="17">
        <f>F49+1</f>
        <v>224</v>
      </c>
      <c r="F50" s="17">
        <v>255</v>
      </c>
      <c r="G50" s="20" t="str">
        <f t="shared" si="8"/>
        <v>E0</v>
      </c>
      <c r="H50" s="20" t="str">
        <f t="shared" si="8"/>
        <v>FF</v>
      </c>
      <c r="I50" s="24">
        <f t="shared" si="9"/>
        <v>0.8784313725490196</v>
      </c>
      <c r="J50" s="24">
        <f t="shared" si="9"/>
        <v>1</v>
      </c>
      <c r="K50" s="6" t="s">
        <v>3</v>
      </c>
      <c r="L50" s="60" t="s">
        <v>0</v>
      </c>
      <c r="M50" s="60" t="s">
        <v>16</v>
      </c>
    </row>
    <row r="51" spans="1:13" ht="15.75" customHeight="1">
      <c r="A51" s="99"/>
      <c r="B51" s="93"/>
      <c r="C51" s="99"/>
      <c r="D51" s="93"/>
      <c r="E51" s="46"/>
      <c r="F51" s="46"/>
      <c r="G51" s="47"/>
      <c r="H51" s="47"/>
      <c r="I51" s="48"/>
      <c r="J51" s="48"/>
      <c r="K51" s="49"/>
      <c r="L51" s="62" t="s">
        <v>63</v>
      </c>
      <c r="M51" s="62" t="s">
        <v>53</v>
      </c>
    </row>
    <row r="52" spans="1:13" ht="12.75">
      <c r="A52" s="100"/>
      <c r="B52" s="93"/>
      <c r="C52" s="100"/>
      <c r="D52" s="93"/>
      <c r="E52" s="17">
        <v>0</v>
      </c>
      <c r="F52" s="17">
        <v>31</v>
      </c>
      <c r="G52" s="20" t="str">
        <f aca="true" t="shared" si="10" ref="G52:H54">_XLL.DEZINHEX(E52,2)</f>
        <v>00</v>
      </c>
      <c r="H52" s="20" t="str">
        <f t="shared" si="10"/>
        <v>1F</v>
      </c>
      <c r="I52" s="24">
        <f aca="true" t="shared" si="11" ref="I52:J54">(E52/255)</f>
        <v>0</v>
      </c>
      <c r="J52" s="24">
        <f t="shared" si="11"/>
        <v>0.12156862745098039</v>
      </c>
      <c r="K52" s="6" t="s">
        <v>3</v>
      </c>
      <c r="L52" s="59" t="s">
        <v>42</v>
      </c>
      <c r="M52" s="60" t="s">
        <v>37</v>
      </c>
    </row>
    <row r="53" spans="1:13" ht="12.75">
      <c r="A53" s="100"/>
      <c r="B53" s="93"/>
      <c r="C53" s="100"/>
      <c r="D53" s="93"/>
      <c r="E53" s="17">
        <f>F52+1</f>
        <v>32</v>
      </c>
      <c r="F53" s="17">
        <v>223</v>
      </c>
      <c r="G53" s="20" t="str">
        <f t="shared" si="10"/>
        <v>20</v>
      </c>
      <c r="H53" s="20" t="str">
        <f t="shared" si="10"/>
        <v>DF</v>
      </c>
      <c r="I53" s="24">
        <f t="shared" si="11"/>
        <v>0.12549019607843137</v>
      </c>
      <c r="J53" s="24">
        <f t="shared" si="11"/>
        <v>0.8745098039215686</v>
      </c>
      <c r="K53" s="6" t="s">
        <v>12</v>
      </c>
      <c r="L53" s="60" t="s">
        <v>62</v>
      </c>
      <c r="M53" s="60" t="s">
        <v>38</v>
      </c>
    </row>
    <row r="54" spans="1:13" ht="12.75">
      <c r="A54" s="100"/>
      <c r="B54" s="93"/>
      <c r="C54" s="100"/>
      <c r="D54" s="93"/>
      <c r="E54" s="17">
        <f>F53+1</f>
        <v>224</v>
      </c>
      <c r="F54" s="17">
        <v>255</v>
      </c>
      <c r="G54" s="20" t="str">
        <f t="shared" si="10"/>
        <v>E0</v>
      </c>
      <c r="H54" s="20" t="str">
        <f t="shared" si="10"/>
        <v>FF</v>
      </c>
      <c r="I54" s="24">
        <f t="shared" si="11"/>
        <v>0.8784313725490196</v>
      </c>
      <c r="J54" s="24">
        <f t="shared" si="11"/>
        <v>1</v>
      </c>
      <c r="K54" s="6" t="s">
        <v>3</v>
      </c>
      <c r="L54" s="60" t="s">
        <v>0</v>
      </c>
      <c r="M54" s="60" t="s">
        <v>16</v>
      </c>
    </row>
    <row r="55" spans="1:13" ht="15.75" customHeight="1">
      <c r="A55" s="100"/>
      <c r="B55" s="93"/>
      <c r="C55" s="100"/>
      <c r="D55" s="93"/>
      <c r="E55" s="46"/>
      <c r="F55" s="46"/>
      <c r="G55" s="47"/>
      <c r="H55" s="47"/>
      <c r="I55" s="48"/>
      <c r="J55" s="48"/>
      <c r="K55" s="49"/>
      <c r="L55" s="62" t="s">
        <v>64</v>
      </c>
      <c r="M55" s="62" t="s">
        <v>54</v>
      </c>
    </row>
    <row r="56" spans="1:13" ht="15.75" customHeight="1">
      <c r="A56" s="100"/>
      <c r="B56" s="93"/>
      <c r="C56" s="100"/>
      <c r="D56" s="93"/>
      <c r="E56" s="17">
        <v>0</v>
      </c>
      <c r="F56" s="17">
        <v>31</v>
      </c>
      <c r="G56" s="20" t="str">
        <f aca="true" t="shared" si="12" ref="G56:H58">_XLL.DEZINHEX(E56,2)</f>
        <v>00</v>
      </c>
      <c r="H56" s="20" t="str">
        <f t="shared" si="12"/>
        <v>1F</v>
      </c>
      <c r="I56" s="24">
        <f aca="true" t="shared" si="13" ref="I56:J58">(E56/255)</f>
        <v>0</v>
      </c>
      <c r="J56" s="24">
        <f t="shared" si="13"/>
        <v>0.12156862745098039</v>
      </c>
      <c r="K56" s="6" t="s">
        <v>3</v>
      </c>
      <c r="L56" s="59" t="s">
        <v>42</v>
      </c>
      <c r="M56" s="60" t="s">
        <v>37</v>
      </c>
    </row>
    <row r="57" spans="1:13" ht="12.75">
      <c r="A57" s="100"/>
      <c r="B57" s="93"/>
      <c r="C57" s="100"/>
      <c r="D57" s="93"/>
      <c r="E57" s="17">
        <f>F56+1</f>
        <v>32</v>
      </c>
      <c r="F57" s="17">
        <v>223</v>
      </c>
      <c r="G57" s="20" t="str">
        <f t="shared" si="12"/>
        <v>20</v>
      </c>
      <c r="H57" s="20" t="str">
        <f t="shared" si="12"/>
        <v>DF</v>
      </c>
      <c r="I57" s="24">
        <f t="shared" si="13"/>
        <v>0.12549019607843137</v>
      </c>
      <c r="J57" s="24">
        <f t="shared" si="13"/>
        <v>0.8745098039215686</v>
      </c>
      <c r="K57" s="6" t="s">
        <v>12</v>
      </c>
      <c r="L57" s="60" t="s">
        <v>62</v>
      </c>
      <c r="M57" s="60" t="s">
        <v>38</v>
      </c>
    </row>
    <row r="58" spans="1:13" ht="12.75">
      <c r="A58" s="100"/>
      <c r="B58" s="93"/>
      <c r="C58" s="100"/>
      <c r="D58" s="93"/>
      <c r="E58" s="17">
        <f>F57+1</f>
        <v>224</v>
      </c>
      <c r="F58" s="17">
        <v>255</v>
      </c>
      <c r="G58" s="20" t="str">
        <f t="shared" si="12"/>
        <v>E0</v>
      </c>
      <c r="H58" s="20" t="str">
        <f t="shared" si="12"/>
        <v>FF</v>
      </c>
      <c r="I58" s="24">
        <f t="shared" si="13"/>
        <v>0.8784313725490196</v>
      </c>
      <c r="J58" s="24">
        <f t="shared" si="13"/>
        <v>1</v>
      </c>
      <c r="K58" s="6" t="s">
        <v>3</v>
      </c>
      <c r="L58" s="60" t="s">
        <v>0</v>
      </c>
      <c r="M58" s="60" t="s">
        <v>16</v>
      </c>
    </row>
    <row r="59" spans="1:13" ht="12.75">
      <c r="A59" s="100"/>
      <c r="B59" s="93"/>
      <c r="C59" s="100"/>
      <c r="D59" s="93"/>
      <c r="E59" s="46"/>
      <c r="F59" s="46"/>
      <c r="G59" s="47"/>
      <c r="H59" s="47"/>
      <c r="I59" s="48"/>
      <c r="J59" s="48"/>
      <c r="K59" s="49"/>
      <c r="L59" s="62" t="s">
        <v>61</v>
      </c>
      <c r="M59" s="62" t="s">
        <v>55</v>
      </c>
    </row>
    <row r="60" spans="1:13" ht="12.75">
      <c r="A60" s="100"/>
      <c r="B60" s="93"/>
      <c r="C60" s="100"/>
      <c r="D60" s="93"/>
      <c r="E60" s="17">
        <v>0</v>
      </c>
      <c r="F60" s="17">
        <v>31</v>
      </c>
      <c r="G60" s="20" t="str">
        <f aca="true" t="shared" si="14" ref="G60:H62">_XLL.DEZINHEX(E60,2)</f>
        <v>00</v>
      </c>
      <c r="H60" s="20" t="str">
        <f t="shared" si="14"/>
        <v>1F</v>
      </c>
      <c r="I60" s="24">
        <f aca="true" t="shared" si="15" ref="I60:J62">(E60/255)</f>
        <v>0</v>
      </c>
      <c r="J60" s="24">
        <f t="shared" si="15"/>
        <v>0.12156862745098039</v>
      </c>
      <c r="K60" s="6" t="s">
        <v>3</v>
      </c>
      <c r="L60" s="59" t="s">
        <v>42</v>
      </c>
      <c r="M60" s="60" t="s">
        <v>37</v>
      </c>
    </row>
    <row r="61" spans="1:13" ht="12.75">
      <c r="A61" s="100"/>
      <c r="B61" s="93"/>
      <c r="C61" s="100"/>
      <c r="D61" s="93"/>
      <c r="E61" s="17">
        <f>F60+1</f>
        <v>32</v>
      </c>
      <c r="F61" s="17">
        <v>223</v>
      </c>
      <c r="G61" s="20" t="str">
        <f t="shared" si="14"/>
        <v>20</v>
      </c>
      <c r="H61" s="20" t="str">
        <f t="shared" si="14"/>
        <v>DF</v>
      </c>
      <c r="I61" s="24">
        <f t="shared" si="15"/>
        <v>0.12549019607843137</v>
      </c>
      <c r="J61" s="24">
        <f t="shared" si="15"/>
        <v>0.8745098039215686</v>
      </c>
      <c r="K61" s="6" t="s">
        <v>12</v>
      </c>
      <c r="L61" s="60" t="s">
        <v>62</v>
      </c>
      <c r="M61" s="60" t="s">
        <v>38</v>
      </c>
    </row>
    <row r="62" spans="1:13" ht="12.75">
      <c r="A62" s="100"/>
      <c r="B62" s="93"/>
      <c r="C62" s="100"/>
      <c r="D62" s="93"/>
      <c r="E62" s="17">
        <f>F61+1</f>
        <v>224</v>
      </c>
      <c r="F62" s="17">
        <v>255</v>
      </c>
      <c r="G62" s="20" t="str">
        <f t="shared" si="14"/>
        <v>E0</v>
      </c>
      <c r="H62" s="20" t="str">
        <f t="shared" si="14"/>
        <v>FF</v>
      </c>
      <c r="I62" s="24">
        <f t="shared" si="15"/>
        <v>0.8784313725490196</v>
      </c>
      <c r="J62" s="24">
        <f t="shared" si="15"/>
        <v>1</v>
      </c>
      <c r="K62" s="6" t="s">
        <v>3</v>
      </c>
      <c r="L62" s="60" t="s">
        <v>0</v>
      </c>
      <c r="M62" s="60" t="s">
        <v>16</v>
      </c>
    </row>
    <row r="63" spans="1:13" ht="15.75" customHeight="1">
      <c r="A63" s="100"/>
      <c r="B63" s="93"/>
      <c r="C63" s="100"/>
      <c r="D63" s="93"/>
      <c r="E63" s="46"/>
      <c r="F63" s="46"/>
      <c r="G63" s="47"/>
      <c r="H63" s="47"/>
      <c r="I63" s="48"/>
      <c r="J63" s="48"/>
      <c r="K63" s="49"/>
      <c r="L63" s="62" t="s">
        <v>98</v>
      </c>
      <c r="M63" s="62" t="s">
        <v>90</v>
      </c>
    </row>
    <row r="64" spans="1:13" ht="12.75">
      <c r="A64" s="100"/>
      <c r="B64" s="93"/>
      <c r="C64" s="100"/>
      <c r="D64" s="93"/>
      <c r="E64" s="17">
        <v>0</v>
      </c>
      <c r="F64" s="17">
        <v>31</v>
      </c>
      <c r="G64" s="20" t="str">
        <f aca="true" t="shared" si="16" ref="G64:H66">_XLL.DEZINHEX(E64,2)</f>
        <v>00</v>
      </c>
      <c r="H64" s="20" t="str">
        <f t="shared" si="16"/>
        <v>1F</v>
      </c>
      <c r="I64" s="24">
        <f aca="true" t="shared" si="17" ref="I64:J66">(E64/255)</f>
        <v>0</v>
      </c>
      <c r="J64" s="24">
        <f t="shared" si="17"/>
        <v>0.12156862745098039</v>
      </c>
      <c r="K64" s="6" t="s">
        <v>3</v>
      </c>
      <c r="L64" s="71" t="s">
        <v>42</v>
      </c>
      <c r="M64" s="69" t="s">
        <v>37</v>
      </c>
    </row>
    <row r="65" spans="1:13" ht="12.75">
      <c r="A65" s="100"/>
      <c r="B65" s="93"/>
      <c r="C65" s="100"/>
      <c r="D65" s="93"/>
      <c r="E65" s="17">
        <f>F64+1</f>
        <v>32</v>
      </c>
      <c r="F65" s="17">
        <v>223</v>
      </c>
      <c r="G65" s="20" t="str">
        <f t="shared" si="16"/>
        <v>20</v>
      </c>
      <c r="H65" s="20" t="str">
        <f t="shared" si="16"/>
        <v>DF</v>
      </c>
      <c r="I65" s="24">
        <f t="shared" si="17"/>
        <v>0.12549019607843137</v>
      </c>
      <c r="J65" s="24">
        <f t="shared" si="17"/>
        <v>0.8745098039215686</v>
      </c>
      <c r="K65" s="6" t="s">
        <v>12</v>
      </c>
      <c r="L65" s="69" t="s">
        <v>91</v>
      </c>
      <c r="M65" s="69" t="s">
        <v>99</v>
      </c>
    </row>
    <row r="66" spans="1:13" ht="12.75" customHeight="1">
      <c r="A66" s="101"/>
      <c r="B66" s="94"/>
      <c r="C66" s="101"/>
      <c r="D66" s="94"/>
      <c r="E66" s="17">
        <f>F65+1</f>
        <v>224</v>
      </c>
      <c r="F66" s="17">
        <v>255</v>
      </c>
      <c r="G66" s="20" t="str">
        <f t="shared" si="16"/>
        <v>E0</v>
      </c>
      <c r="H66" s="20" t="str">
        <f t="shared" si="16"/>
        <v>FF</v>
      </c>
      <c r="I66" s="24">
        <f t="shared" si="17"/>
        <v>0.8784313725490196</v>
      </c>
      <c r="J66" s="24">
        <f t="shared" si="17"/>
        <v>1</v>
      </c>
      <c r="K66" s="6" t="s">
        <v>3</v>
      </c>
      <c r="L66" s="60" t="s">
        <v>0</v>
      </c>
      <c r="M66" s="60" t="s">
        <v>16</v>
      </c>
    </row>
    <row r="67" spans="1:13" ht="15.75" customHeight="1">
      <c r="A67" s="87" t="s">
        <v>41</v>
      </c>
      <c r="B67" s="90" t="s">
        <v>41</v>
      </c>
      <c r="C67" s="87">
        <v>6</v>
      </c>
      <c r="D67" s="90">
        <v>9</v>
      </c>
      <c r="E67" s="33"/>
      <c r="F67" s="33"/>
      <c r="G67" s="34"/>
      <c r="H67" s="34"/>
      <c r="I67" s="33"/>
      <c r="J67" s="33"/>
      <c r="K67" s="34"/>
      <c r="L67" s="36" t="s">
        <v>19</v>
      </c>
      <c r="M67" s="36" t="s">
        <v>18</v>
      </c>
    </row>
    <row r="68" spans="1:13" ht="12.75">
      <c r="A68" s="88"/>
      <c r="B68" s="91"/>
      <c r="C68" s="88"/>
      <c r="D68" s="91"/>
      <c r="E68" s="17">
        <v>0</v>
      </c>
      <c r="F68" s="17">
        <v>31</v>
      </c>
      <c r="G68" s="20" t="str">
        <f aca="true" t="shared" si="18" ref="G68:H78">_XLL.DEZINHEX(E68,2)</f>
        <v>00</v>
      </c>
      <c r="H68" s="20" t="str">
        <f t="shared" si="18"/>
        <v>1F</v>
      </c>
      <c r="I68" s="24">
        <f aca="true" t="shared" si="19" ref="I68:I78">(E68/255)</f>
        <v>0</v>
      </c>
      <c r="J68" s="24">
        <f aca="true" t="shared" si="20" ref="J68:J78">(F68/255)</f>
        <v>0.12156862745098039</v>
      </c>
      <c r="K68" s="6" t="s">
        <v>3</v>
      </c>
      <c r="L68" s="55" t="s">
        <v>68</v>
      </c>
      <c r="M68" s="55" t="s">
        <v>69</v>
      </c>
    </row>
    <row r="69" spans="1:13" ht="12.75">
      <c r="A69" s="88"/>
      <c r="B69" s="91"/>
      <c r="C69" s="88"/>
      <c r="D69" s="91"/>
      <c r="E69" s="17">
        <f>F68+1</f>
        <v>32</v>
      </c>
      <c r="F69" s="17">
        <v>47</v>
      </c>
      <c r="G69" s="20" t="str">
        <f t="shared" si="18"/>
        <v>20</v>
      </c>
      <c r="H69" s="20" t="str">
        <f t="shared" si="18"/>
        <v>2F</v>
      </c>
      <c r="I69" s="24">
        <f t="shared" si="19"/>
        <v>0.12549019607843137</v>
      </c>
      <c r="J69" s="24">
        <f t="shared" si="20"/>
        <v>0.1843137254901961</v>
      </c>
      <c r="K69" s="6" t="s">
        <v>12</v>
      </c>
      <c r="L69" s="72" t="s">
        <v>92</v>
      </c>
      <c r="M69" s="72" t="s">
        <v>100</v>
      </c>
    </row>
    <row r="70" spans="1:13" ht="12.75">
      <c r="A70" s="88"/>
      <c r="B70" s="91"/>
      <c r="C70" s="88"/>
      <c r="D70" s="91"/>
      <c r="E70" s="17">
        <f>F69+1</f>
        <v>48</v>
      </c>
      <c r="F70" s="17">
        <v>63</v>
      </c>
      <c r="G70" s="20" t="str">
        <f>_XLL.DEZINHEX(E70,2)</f>
        <v>30</v>
      </c>
      <c r="H70" s="20" t="str">
        <f>_XLL.DEZINHEX(F70,2)</f>
        <v>3F</v>
      </c>
      <c r="I70" s="24">
        <f t="shared" si="19"/>
        <v>0.18823529411764706</v>
      </c>
      <c r="J70" s="24">
        <f t="shared" si="20"/>
        <v>0.24705882352941178</v>
      </c>
      <c r="K70" s="6" t="s">
        <v>12</v>
      </c>
      <c r="L70" s="72" t="s">
        <v>93</v>
      </c>
      <c r="M70" s="72" t="s">
        <v>101</v>
      </c>
    </row>
    <row r="71" spans="1:13" ht="12.75">
      <c r="A71" s="88"/>
      <c r="B71" s="91"/>
      <c r="C71" s="88"/>
      <c r="D71" s="91"/>
      <c r="E71" s="17">
        <v>64</v>
      </c>
      <c r="F71" s="17">
        <v>95</v>
      </c>
      <c r="G71" s="20" t="str">
        <f t="shared" si="18"/>
        <v>40</v>
      </c>
      <c r="H71" s="20" t="str">
        <f t="shared" si="18"/>
        <v>5F</v>
      </c>
      <c r="I71" s="24">
        <f t="shared" si="19"/>
        <v>0.25098039215686274</v>
      </c>
      <c r="J71" s="24">
        <f t="shared" si="20"/>
        <v>0.37254901960784315</v>
      </c>
      <c r="K71" s="6" t="s">
        <v>12</v>
      </c>
      <c r="L71" s="72" t="s">
        <v>72</v>
      </c>
      <c r="M71" s="72" t="s">
        <v>38</v>
      </c>
    </row>
    <row r="72" spans="1:13" ht="12.75">
      <c r="A72" s="88"/>
      <c r="B72" s="91"/>
      <c r="C72" s="88"/>
      <c r="D72" s="91"/>
      <c r="E72" s="17">
        <v>96</v>
      </c>
      <c r="F72" s="17">
        <v>111</v>
      </c>
      <c r="G72" s="20" t="str">
        <f t="shared" si="18"/>
        <v>60</v>
      </c>
      <c r="H72" s="20" t="str">
        <f t="shared" si="18"/>
        <v>6F</v>
      </c>
      <c r="I72" s="24">
        <f t="shared" si="19"/>
        <v>0.3764705882352941</v>
      </c>
      <c r="J72" s="24">
        <f t="shared" si="20"/>
        <v>0.43529411764705883</v>
      </c>
      <c r="K72" s="6" t="s">
        <v>12</v>
      </c>
      <c r="L72" s="72" t="s">
        <v>94</v>
      </c>
      <c r="M72" s="72" t="s">
        <v>102</v>
      </c>
    </row>
    <row r="73" spans="1:13" ht="12.75">
      <c r="A73" s="88"/>
      <c r="B73" s="91"/>
      <c r="C73" s="88"/>
      <c r="D73" s="91"/>
      <c r="E73" s="17">
        <v>112</v>
      </c>
      <c r="F73" s="17">
        <v>127</v>
      </c>
      <c r="G73" s="20" t="str">
        <f>_XLL.DEZINHEX(E73,2)</f>
        <v>70</v>
      </c>
      <c r="H73" s="20" t="str">
        <f>_XLL.DEZINHEX(F73,2)</f>
        <v>7F</v>
      </c>
      <c r="I73" s="24">
        <f t="shared" si="19"/>
        <v>0.4392156862745098</v>
      </c>
      <c r="J73" s="24">
        <f t="shared" si="20"/>
        <v>0.4980392156862745</v>
      </c>
      <c r="K73" s="6" t="s">
        <v>12</v>
      </c>
      <c r="L73" s="72" t="s">
        <v>95</v>
      </c>
      <c r="M73" s="72" t="s">
        <v>103</v>
      </c>
    </row>
    <row r="74" spans="1:13" ht="12.75">
      <c r="A74" s="88"/>
      <c r="B74" s="91"/>
      <c r="C74" s="88"/>
      <c r="D74" s="91"/>
      <c r="E74" s="17">
        <v>128</v>
      </c>
      <c r="F74" s="17">
        <v>159</v>
      </c>
      <c r="G74" s="20" t="str">
        <f t="shared" si="18"/>
        <v>80</v>
      </c>
      <c r="H74" s="20" t="str">
        <f t="shared" si="18"/>
        <v>9F</v>
      </c>
      <c r="I74" s="24">
        <f t="shared" si="19"/>
        <v>0.5019607843137255</v>
      </c>
      <c r="J74" s="24">
        <f t="shared" si="20"/>
        <v>0.6235294117647059</v>
      </c>
      <c r="K74" s="6" t="s">
        <v>12</v>
      </c>
      <c r="L74" s="72" t="s">
        <v>73</v>
      </c>
      <c r="M74" s="72" t="s">
        <v>74</v>
      </c>
    </row>
    <row r="75" spans="1:13" ht="12.75">
      <c r="A75" s="88"/>
      <c r="B75" s="91"/>
      <c r="C75" s="88"/>
      <c r="D75" s="91"/>
      <c r="E75" s="17">
        <v>160</v>
      </c>
      <c r="F75" s="17">
        <v>175</v>
      </c>
      <c r="G75" s="20" t="str">
        <f>_XLL.DEZINHEX(E75,2)</f>
        <v>A0</v>
      </c>
      <c r="H75" s="20" t="str">
        <f>_XLL.DEZINHEX(F75,2)</f>
        <v>AF</v>
      </c>
      <c r="I75" s="24">
        <f t="shared" si="19"/>
        <v>0.6274509803921569</v>
      </c>
      <c r="J75" s="24">
        <f t="shared" si="20"/>
        <v>0.6862745098039216</v>
      </c>
      <c r="K75" s="6" t="s">
        <v>12</v>
      </c>
      <c r="L75" s="72" t="s">
        <v>96</v>
      </c>
      <c r="M75" s="72" t="s">
        <v>104</v>
      </c>
    </row>
    <row r="76" spans="1:13" ht="12.75">
      <c r="A76" s="88"/>
      <c r="B76" s="91"/>
      <c r="C76" s="88"/>
      <c r="D76" s="91"/>
      <c r="E76" s="17">
        <v>176</v>
      </c>
      <c r="F76" s="17">
        <v>191</v>
      </c>
      <c r="G76" s="20" t="str">
        <f>_XLL.DEZINHEX(E76,2)</f>
        <v>B0</v>
      </c>
      <c r="H76" s="20" t="str">
        <f>_XLL.DEZINHEX(F76,2)</f>
        <v>BF</v>
      </c>
      <c r="I76" s="24">
        <f t="shared" si="19"/>
        <v>0.6901960784313725</v>
      </c>
      <c r="J76" s="24">
        <f t="shared" si="20"/>
        <v>0.7490196078431373</v>
      </c>
      <c r="K76" s="6" t="s">
        <v>12</v>
      </c>
      <c r="L76" s="72" t="s">
        <v>97</v>
      </c>
      <c r="M76" s="72" t="s">
        <v>105</v>
      </c>
    </row>
    <row r="77" spans="1:13" ht="12.75">
      <c r="A77" s="88"/>
      <c r="B77" s="91"/>
      <c r="C77" s="88"/>
      <c r="D77" s="91"/>
      <c r="E77" s="17">
        <v>192</v>
      </c>
      <c r="F77" s="17">
        <v>223</v>
      </c>
      <c r="G77" s="20" t="str">
        <f t="shared" si="18"/>
        <v>C0</v>
      </c>
      <c r="H77" s="20" t="str">
        <f t="shared" si="18"/>
        <v>DF</v>
      </c>
      <c r="I77" s="24">
        <f t="shared" si="19"/>
        <v>0.7529411764705882</v>
      </c>
      <c r="J77" s="24">
        <f t="shared" si="20"/>
        <v>0.8745098039215686</v>
      </c>
      <c r="K77" s="6" t="s">
        <v>12</v>
      </c>
      <c r="L77" s="55" t="s">
        <v>75</v>
      </c>
      <c r="M77" s="55" t="s">
        <v>76</v>
      </c>
    </row>
    <row r="78" spans="1:13" ht="12.75" customHeight="1">
      <c r="A78" s="89"/>
      <c r="B78" s="92"/>
      <c r="C78" s="89"/>
      <c r="D78" s="92"/>
      <c r="E78" s="17">
        <v>224</v>
      </c>
      <c r="F78" s="17">
        <v>255</v>
      </c>
      <c r="G78" s="20" t="str">
        <f t="shared" si="18"/>
        <v>E0</v>
      </c>
      <c r="H78" s="20" t="str">
        <f t="shared" si="18"/>
        <v>FF</v>
      </c>
      <c r="I78" s="24">
        <f t="shared" si="19"/>
        <v>0.8784313725490196</v>
      </c>
      <c r="J78" s="24">
        <f t="shared" si="20"/>
        <v>1</v>
      </c>
      <c r="K78" s="6" t="s">
        <v>3</v>
      </c>
      <c r="L78" s="55" t="s">
        <v>70</v>
      </c>
      <c r="M78" s="55" t="s">
        <v>71</v>
      </c>
    </row>
    <row r="79" spans="1:13" s="4" customFormat="1" ht="15.75" customHeight="1">
      <c r="A79" s="96">
        <v>8</v>
      </c>
      <c r="B79" s="95">
        <v>11</v>
      </c>
      <c r="C79" s="96">
        <v>7</v>
      </c>
      <c r="D79" s="95">
        <v>10</v>
      </c>
      <c r="E79" s="33"/>
      <c r="F79" s="33"/>
      <c r="G79" s="34"/>
      <c r="H79" s="34"/>
      <c r="I79" s="33"/>
      <c r="J79" s="33"/>
      <c r="K79" s="34"/>
      <c r="L79" s="36" t="s">
        <v>21</v>
      </c>
      <c r="M79" s="36" t="s">
        <v>20</v>
      </c>
    </row>
    <row r="80" spans="1:13" ht="15.75" customHeight="1">
      <c r="A80" s="96"/>
      <c r="B80" s="96"/>
      <c r="C80" s="96"/>
      <c r="D80" s="96"/>
      <c r="E80" s="17">
        <v>0</v>
      </c>
      <c r="F80" s="17">
        <v>255</v>
      </c>
      <c r="G80" s="20" t="str">
        <f>_XLL.DEZINHEX(E80,2)</f>
        <v>00</v>
      </c>
      <c r="H80" s="20" t="str">
        <f>_XLL.DEZINHEX(F80,2)</f>
        <v>FF</v>
      </c>
      <c r="I80" s="24">
        <f>(E80/255)</f>
        <v>0</v>
      </c>
      <c r="J80" s="24">
        <f>(F80/255)</f>
        <v>1</v>
      </c>
      <c r="K80" s="6" t="s">
        <v>12</v>
      </c>
      <c r="L80" s="37" t="s">
        <v>23</v>
      </c>
      <c r="M80" s="37" t="s">
        <v>22</v>
      </c>
    </row>
    <row r="81" spans="1:13" ht="15">
      <c r="A81" s="87">
        <v>9</v>
      </c>
      <c r="B81" s="87">
        <v>12</v>
      </c>
      <c r="C81" s="87">
        <v>8</v>
      </c>
      <c r="D81" s="90">
        <v>11</v>
      </c>
      <c r="E81" s="33"/>
      <c r="F81" s="33"/>
      <c r="G81" s="34"/>
      <c r="H81" s="34"/>
      <c r="I81" s="33"/>
      <c r="J81" s="33"/>
      <c r="K81" s="34"/>
      <c r="L81" s="36" t="s">
        <v>121</v>
      </c>
      <c r="M81" s="36" t="s">
        <v>122</v>
      </c>
    </row>
    <row r="82" spans="1:13" ht="15.75" customHeight="1">
      <c r="A82" s="88"/>
      <c r="B82" s="88"/>
      <c r="C82" s="88"/>
      <c r="D82" s="91"/>
      <c r="E82" s="15">
        <v>0</v>
      </c>
      <c r="F82" s="15">
        <v>15</v>
      </c>
      <c r="G82" s="7" t="str">
        <f aca="true" t="shared" si="21" ref="G82:H88">_XLL.DEZINHEX(E82,2)</f>
        <v>00</v>
      </c>
      <c r="H82" s="8" t="str">
        <f t="shared" si="21"/>
        <v>0F</v>
      </c>
      <c r="I82" s="23">
        <f aca="true" t="shared" si="22" ref="I82:J88">(E82/255)</f>
        <v>0</v>
      </c>
      <c r="J82" s="23">
        <f t="shared" si="22"/>
        <v>0.058823529411764705</v>
      </c>
      <c r="K82" s="74" t="s">
        <v>3</v>
      </c>
      <c r="L82" s="66" t="s">
        <v>56</v>
      </c>
      <c r="M82" s="66" t="s">
        <v>57</v>
      </c>
    </row>
    <row r="83" spans="1:13" ht="15.75" customHeight="1">
      <c r="A83" s="88"/>
      <c r="B83" s="88"/>
      <c r="C83" s="88"/>
      <c r="D83" s="91"/>
      <c r="E83" s="15">
        <f>F82+1</f>
        <v>16</v>
      </c>
      <c r="F83" s="15">
        <v>31</v>
      </c>
      <c r="G83" s="7" t="str">
        <f t="shared" si="21"/>
        <v>10</v>
      </c>
      <c r="H83" s="8" t="str">
        <f t="shared" si="21"/>
        <v>1F</v>
      </c>
      <c r="I83" s="23">
        <f t="shared" si="22"/>
        <v>0.06274509803921569</v>
      </c>
      <c r="J83" s="23">
        <f t="shared" si="22"/>
        <v>0.12156862745098039</v>
      </c>
      <c r="K83" s="74" t="s">
        <v>3</v>
      </c>
      <c r="L83" s="66" t="s">
        <v>123</v>
      </c>
      <c r="M83" s="66" t="s">
        <v>124</v>
      </c>
    </row>
    <row r="84" spans="1:13" ht="15.75" customHeight="1">
      <c r="A84" s="88"/>
      <c r="B84" s="88"/>
      <c r="C84" s="88"/>
      <c r="D84" s="91"/>
      <c r="E84" s="15">
        <f>F83+1</f>
        <v>32</v>
      </c>
      <c r="F84" s="15">
        <v>47</v>
      </c>
      <c r="G84" s="7" t="str">
        <f t="shared" si="21"/>
        <v>20</v>
      </c>
      <c r="H84" s="8" t="str">
        <f t="shared" si="21"/>
        <v>2F</v>
      </c>
      <c r="I84" s="23">
        <f t="shared" si="22"/>
        <v>0.12549019607843137</v>
      </c>
      <c r="J84" s="23">
        <f t="shared" si="22"/>
        <v>0.1843137254901961</v>
      </c>
      <c r="K84" s="74" t="s">
        <v>3</v>
      </c>
      <c r="L84" s="66" t="s">
        <v>125</v>
      </c>
      <c r="M84" s="66" t="s">
        <v>126</v>
      </c>
    </row>
    <row r="85" spans="1:13" ht="15.75" customHeight="1">
      <c r="A85" s="88"/>
      <c r="B85" s="88"/>
      <c r="C85" s="88"/>
      <c r="D85" s="91"/>
      <c r="E85" s="15">
        <f>F84+1</f>
        <v>48</v>
      </c>
      <c r="F85" s="15">
        <v>63</v>
      </c>
      <c r="G85" s="7" t="str">
        <f t="shared" si="21"/>
        <v>30</v>
      </c>
      <c r="H85" s="8" t="str">
        <f t="shared" si="21"/>
        <v>3F</v>
      </c>
      <c r="I85" s="23">
        <f t="shared" si="22"/>
        <v>0.18823529411764706</v>
      </c>
      <c r="J85" s="23">
        <f t="shared" si="22"/>
        <v>0.24705882352941178</v>
      </c>
      <c r="K85" s="74" t="s">
        <v>3</v>
      </c>
      <c r="L85" s="66" t="s">
        <v>127</v>
      </c>
      <c r="M85" s="66" t="s">
        <v>128</v>
      </c>
    </row>
    <row r="86" spans="1:13" ht="15.75" customHeight="1">
      <c r="A86" s="88"/>
      <c r="B86" s="88"/>
      <c r="C86" s="88"/>
      <c r="D86" s="91"/>
      <c r="E86" s="15">
        <f>F85+1</f>
        <v>64</v>
      </c>
      <c r="F86" s="15">
        <v>79</v>
      </c>
      <c r="G86" s="7" t="str">
        <f t="shared" si="21"/>
        <v>40</v>
      </c>
      <c r="H86" s="8" t="str">
        <f t="shared" si="21"/>
        <v>4F</v>
      </c>
      <c r="I86" s="23">
        <f>(E86/255)</f>
        <v>0.25098039215686274</v>
      </c>
      <c r="J86" s="23">
        <f>(F86/255)</f>
        <v>0.30980392156862746</v>
      </c>
      <c r="K86" s="74" t="s">
        <v>3</v>
      </c>
      <c r="L86" s="66" t="s">
        <v>129</v>
      </c>
      <c r="M86" s="66" t="s">
        <v>130</v>
      </c>
    </row>
    <row r="87" spans="1:13" ht="15.75" customHeight="1">
      <c r="A87" s="88"/>
      <c r="B87" s="88"/>
      <c r="C87" s="88"/>
      <c r="D87" s="91"/>
      <c r="E87" s="15">
        <f>F86+1</f>
        <v>80</v>
      </c>
      <c r="F87" s="15">
        <v>111</v>
      </c>
      <c r="G87" s="7" t="str">
        <f t="shared" si="21"/>
        <v>50</v>
      </c>
      <c r="H87" s="8" t="str">
        <f t="shared" si="21"/>
        <v>6F</v>
      </c>
      <c r="I87" s="23">
        <f>(E87/255)</f>
        <v>0.3137254901960784</v>
      </c>
      <c r="J87" s="23">
        <f>(F87/255)</f>
        <v>0.43529411764705883</v>
      </c>
      <c r="K87" s="74" t="s">
        <v>12</v>
      </c>
      <c r="L87" s="66" t="s">
        <v>131</v>
      </c>
      <c r="M87" s="66" t="s">
        <v>132</v>
      </c>
    </row>
    <row r="88" spans="1:13" ht="15.75" customHeight="1">
      <c r="A88" s="88"/>
      <c r="B88" s="88"/>
      <c r="C88" s="88"/>
      <c r="D88" s="91"/>
      <c r="E88" s="15">
        <v>112</v>
      </c>
      <c r="F88" s="15">
        <v>255</v>
      </c>
      <c r="G88" s="7" t="str">
        <f t="shared" si="21"/>
        <v>70</v>
      </c>
      <c r="H88" s="8" t="str">
        <f t="shared" si="21"/>
        <v>FF</v>
      </c>
      <c r="I88" s="23">
        <f t="shared" si="22"/>
        <v>0.4392156862745098</v>
      </c>
      <c r="J88" s="23">
        <f t="shared" si="22"/>
        <v>1</v>
      </c>
      <c r="K88" s="74" t="s">
        <v>3</v>
      </c>
      <c r="L88" s="66" t="s">
        <v>56</v>
      </c>
      <c r="M88" s="66" t="s">
        <v>57</v>
      </c>
    </row>
    <row r="89" spans="1:13" ht="15">
      <c r="A89" s="87">
        <v>10</v>
      </c>
      <c r="B89" s="87">
        <v>13</v>
      </c>
      <c r="C89" s="87">
        <v>9</v>
      </c>
      <c r="D89" s="90">
        <v>12</v>
      </c>
      <c r="E89" s="33"/>
      <c r="F89" s="33"/>
      <c r="G89" s="34"/>
      <c r="H89" s="34"/>
      <c r="I89" s="33"/>
      <c r="J89" s="33"/>
      <c r="K89" s="34"/>
      <c r="L89" s="36" t="s">
        <v>133</v>
      </c>
      <c r="M89" s="36" t="s">
        <v>134</v>
      </c>
    </row>
    <row r="90" spans="1:13" ht="12.75" customHeight="1">
      <c r="A90" s="99"/>
      <c r="B90" s="99"/>
      <c r="C90" s="99"/>
      <c r="D90" s="109"/>
      <c r="E90" s="75"/>
      <c r="F90" s="75"/>
      <c r="G90" s="76"/>
      <c r="H90" s="76"/>
      <c r="I90" s="75"/>
      <c r="J90" s="75"/>
      <c r="K90" s="34"/>
      <c r="L90" s="62" t="s">
        <v>123</v>
      </c>
      <c r="M90" s="62" t="s">
        <v>124</v>
      </c>
    </row>
    <row r="91" spans="1:13" ht="15.75" customHeight="1">
      <c r="A91" s="99"/>
      <c r="B91" s="88"/>
      <c r="C91" s="88"/>
      <c r="D91" s="109"/>
      <c r="E91" s="15">
        <v>0</v>
      </c>
      <c r="F91" s="15">
        <v>223</v>
      </c>
      <c r="G91" s="7" t="str">
        <f aca="true" t="shared" si="23" ref="G91:H95">_XLL.DEZINHEX(E91,2)</f>
        <v>00</v>
      </c>
      <c r="H91" s="8" t="str">
        <f t="shared" si="23"/>
        <v>DF</v>
      </c>
      <c r="I91" s="23">
        <f aca="true" t="shared" si="24" ref="I91:J95">(E91/255)</f>
        <v>0</v>
      </c>
      <c r="J91" s="23">
        <f t="shared" si="24"/>
        <v>0.8745098039215686</v>
      </c>
      <c r="K91" s="74" t="s">
        <v>3</v>
      </c>
      <c r="L91" s="77" t="s">
        <v>135</v>
      </c>
      <c r="M91" s="78" t="s">
        <v>136</v>
      </c>
    </row>
    <row r="92" spans="1:13" ht="15.75" customHeight="1">
      <c r="A92" s="99"/>
      <c r="B92" s="88"/>
      <c r="C92" s="88"/>
      <c r="D92" s="109"/>
      <c r="E92" s="15">
        <v>224</v>
      </c>
      <c r="F92" s="15">
        <v>231</v>
      </c>
      <c r="G92" s="7" t="str">
        <f t="shared" si="23"/>
        <v>E0</v>
      </c>
      <c r="H92" s="8" t="str">
        <f t="shared" si="23"/>
        <v>E7</v>
      </c>
      <c r="I92" s="23">
        <f t="shared" si="24"/>
        <v>0.8784313725490196</v>
      </c>
      <c r="J92" s="23">
        <f t="shared" si="24"/>
        <v>0.9058823529411765</v>
      </c>
      <c r="K92" s="74" t="s">
        <v>3</v>
      </c>
      <c r="L92" s="77" t="s">
        <v>137</v>
      </c>
      <c r="M92" s="77" t="s">
        <v>138</v>
      </c>
    </row>
    <row r="93" spans="1:13" ht="15.75" customHeight="1">
      <c r="A93" s="99"/>
      <c r="B93" s="88"/>
      <c r="C93" s="88"/>
      <c r="D93" s="109"/>
      <c r="E93" s="15">
        <v>232</v>
      </c>
      <c r="F93" s="15">
        <v>239</v>
      </c>
      <c r="G93" s="7" t="str">
        <f t="shared" si="23"/>
        <v>E8</v>
      </c>
      <c r="H93" s="8" t="str">
        <f t="shared" si="23"/>
        <v>EF</v>
      </c>
      <c r="I93" s="23">
        <f t="shared" si="24"/>
        <v>0.9098039215686274</v>
      </c>
      <c r="J93" s="23">
        <f t="shared" si="24"/>
        <v>0.9372549019607843</v>
      </c>
      <c r="K93" s="74" t="s">
        <v>3</v>
      </c>
      <c r="L93" s="77" t="s">
        <v>139</v>
      </c>
      <c r="M93" s="77" t="s">
        <v>140</v>
      </c>
    </row>
    <row r="94" spans="1:13" ht="15.75" customHeight="1">
      <c r="A94" s="99"/>
      <c r="B94" s="88"/>
      <c r="C94" s="88"/>
      <c r="D94" s="109"/>
      <c r="E94" s="15">
        <v>240</v>
      </c>
      <c r="F94" s="15">
        <v>247</v>
      </c>
      <c r="G94" s="7" t="str">
        <f t="shared" si="23"/>
        <v>F0</v>
      </c>
      <c r="H94" s="8" t="str">
        <f t="shared" si="23"/>
        <v>F7</v>
      </c>
      <c r="I94" s="23">
        <f t="shared" si="24"/>
        <v>0.9411764705882353</v>
      </c>
      <c r="J94" s="23">
        <f t="shared" si="24"/>
        <v>0.9686274509803922</v>
      </c>
      <c r="K94" s="74" t="s">
        <v>3</v>
      </c>
      <c r="L94" s="77" t="s">
        <v>141</v>
      </c>
      <c r="M94" s="77" t="s">
        <v>142</v>
      </c>
    </row>
    <row r="95" spans="1:13" ht="15.75" customHeight="1">
      <c r="A95" s="99"/>
      <c r="B95" s="88"/>
      <c r="C95" s="88"/>
      <c r="D95" s="109"/>
      <c r="E95" s="15">
        <v>248</v>
      </c>
      <c r="F95" s="15">
        <v>255</v>
      </c>
      <c r="G95" s="7" t="str">
        <f t="shared" si="23"/>
        <v>F8</v>
      </c>
      <c r="H95" s="8" t="str">
        <f t="shared" si="23"/>
        <v>FF</v>
      </c>
      <c r="I95" s="23">
        <f t="shared" si="24"/>
        <v>0.9725490196078431</v>
      </c>
      <c r="J95" s="23">
        <f t="shared" si="24"/>
        <v>1</v>
      </c>
      <c r="K95" s="74" t="s">
        <v>3</v>
      </c>
      <c r="L95" s="77" t="s">
        <v>143</v>
      </c>
      <c r="M95" s="77" t="s">
        <v>144</v>
      </c>
    </row>
    <row r="96" spans="1:13" ht="15.75" customHeight="1">
      <c r="A96" s="99"/>
      <c r="B96" s="88"/>
      <c r="C96" s="88"/>
      <c r="D96" s="109"/>
      <c r="E96" s="79"/>
      <c r="F96" s="15"/>
      <c r="G96" s="76"/>
      <c r="H96" s="76"/>
      <c r="I96" s="75"/>
      <c r="J96" s="75"/>
      <c r="K96" s="34"/>
      <c r="L96" s="62" t="s">
        <v>125</v>
      </c>
      <c r="M96" s="62" t="s">
        <v>126</v>
      </c>
    </row>
    <row r="97" spans="1:13" ht="15.75" customHeight="1">
      <c r="A97" s="99"/>
      <c r="B97" s="88"/>
      <c r="C97" s="88"/>
      <c r="D97" s="109"/>
      <c r="E97" s="15">
        <v>0</v>
      </c>
      <c r="F97" s="15">
        <v>255</v>
      </c>
      <c r="G97" s="7" t="str">
        <f>_XLL.DEZINHEX(E97,2)</f>
        <v>00</v>
      </c>
      <c r="H97" s="8" t="str">
        <f>_XLL.DEZINHEX(F97,2)</f>
        <v>FF</v>
      </c>
      <c r="I97" s="23">
        <f>(E97/255)</f>
        <v>0</v>
      </c>
      <c r="J97" s="23">
        <f>(F97/255)</f>
        <v>1</v>
      </c>
      <c r="K97" s="74" t="s">
        <v>12</v>
      </c>
      <c r="L97" s="80" t="s">
        <v>145</v>
      </c>
      <c r="M97" s="81" t="s">
        <v>146</v>
      </c>
    </row>
    <row r="98" spans="1:13" ht="15.75" customHeight="1">
      <c r="A98" s="99"/>
      <c r="B98" s="88"/>
      <c r="C98" s="88"/>
      <c r="D98" s="109"/>
      <c r="E98" s="75"/>
      <c r="F98" s="75"/>
      <c r="G98" s="76"/>
      <c r="H98" s="76"/>
      <c r="I98" s="75"/>
      <c r="J98" s="75"/>
      <c r="K98" s="34"/>
      <c r="L98" s="62" t="s">
        <v>127</v>
      </c>
      <c r="M98" s="62" t="s">
        <v>128</v>
      </c>
    </row>
    <row r="99" spans="1:13" ht="15.75" customHeight="1">
      <c r="A99" s="99"/>
      <c r="B99" s="88"/>
      <c r="C99" s="88"/>
      <c r="D99" s="109"/>
      <c r="E99" s="15">
        <v>0</v>
      </c>
      <c r="F99" s="15">
        <v>255</v>
      </c>
      <c r="G99" s="7" t="str">
        <f>_XLL.DEZINHEX(E99,2)</f>
        <v>00</v>
      </c>
      <c r="H99" s="8" t="str">
        <f>_XLL.DEZINHEX(F99,2)</f>
        <v>FF</v>
      </c>
      <c r="I99" s="23">
        <f>(E99/255)</f>
        <v>0</v>
      </c>
      <c r="J99" s="23">
        <f>(F99/255)</f>
        <v>1</v>
      </c>
      <c r="K99" s="74" t="s">
        <v>12</v>
      </c>
      <c r="L99" s="80" t="s">
        <v>145</v>
      </c>
      <c r="M99" s="81" t="s">
        <v>146</v>
      </c>
    </row>
    <row r="100" spans="1:13" ht="15.75" customHeight="1">
      <c r="A100" s="99"/>
      <c r="B100" s="88"/>
      <c r="C100" s="88"/>
      <c r="D100" s="109"/>
      <c r="E100" s="75"/>
      <c r="F100" s="75"/>
      <c r="G100" s="76"/>
      <c r="H100" s="76"/>
      <c r="I100" s="75"/>
      <c r="J100" s="75"/>
      <c r="K100" s="34"/>
      <c r="L100" s="62" t="s">
        <v>147</v>
      </c>
      <c r="M100" s="62" t="s">
        <v>148</v>
      </c>
    </row>
    <row r="101" spans="1:13" ht="15.75" customHeight="1">
      <c r="A101" s="99"/>
      <c r="B101" s="88"/>
      <c r="C101" s="88"/>
      <c r="D101" s="109"/>
      <c r="E101" s="15">
        <v>0</v>
      </c>
      <c r="F101" s="15">
        <v>3</v>
      </c>
      <c r="G101" s="7" t="str">
        <f>_XLL.DEZINHEX(E101,2)</f>
        <v>00</v>
      </c>
      <c r="H101" s="8" t="str">
        <f>_XLL.DEZINHEX(F101,2)</f>
        <v>03</v>
      </c>
      <c r="I101" s="23">
        <f aca="true" t="shared" si="25" ref="I101:I110">(E101/255)</f>
        <v>0</v>
      </c>
      <c r="J101" s="23">
        <f aca="true" t="shared" si="26" ref="J101:J110">(F101/255)</f>
        <v>0.011764705882352941</v>
      </c>
      <c r="K101" s="74" t="s">
        <v>3</v>
      </c>
      <c r="L101" s="82" t="s">
        <v>149</v>
      </c>
      <c r="M101" s="83" t="s">
        <v>150</v>
      </c>
    </row>
    <row r="102" spans="1:13" ht="15.75" customHeight="1">
      <c r="A102" s="99"/>
      <c r="B102" s="88"/>
      <c r="C102" s="88"/>
      <c r="D102" s="109"/>
      <c r="E102" s="15">
        <v>4</v>
      </c>
      <c r="F102" s="15">
        <v>33</v>
      </c>
      <c r="G102" s="7" t="str">
        <f aca="true" t="shared" si="27" ref="G102:G109">_XLL.DEZINHEX(E102,2)</f>
        <v>04</v>
      </c>
      <c r="H102" s="8" t="str">
        <f aca="true" t="shared" si="28" ref="H102:H108">_XLL.DEZINHEX(F102,2)</f>
        <v>21</v>
      </c>
      <c r="I102" s="23">
        <f t="shared" si="25"/>
        <v>0.01568627450980392</v>
      </c>
      <c r="J102" s="23">
        <f t="shared" si="26"/>
        <v>0.12941176470588237</v>
      </c>
      <c r="K102" s="74" t="s">
        <v>12</v>
      </c>
      <c r="L102" s="72" t="s">
        <v>159</v>
      </c>
      <c r="M102" s="72" t="s">
        <v>160</v>
      </c>
    </row>
    <row r="103" spans="1:13" ht="15.75" customHeight="1">
      <c r="A103" s="99"/>
      <c r="B103" s="88"/>
      <c r="C103" s="88"/>
      <c r="D103" s="109"/>
      <c r="E103" s="15">
        <v>34</v>
      </c>
      <c r="F103" s="15">
        <v>63</v>
      </c>
      <c r="G103" s="7" t="str">
        <f t="shared" si="27"/>
        <v>22</v>
      </c>
      <c r="H103" s="8" t="str">
        <f t="shared" si="28"/>
        <v>3F</v>
      </c>
      <c r="I103" s="23">
        <f t="shared" si="25"/>
        <v>0.13333333333333333</v>
      </c>
      <c r="J103" s="23">
        <f t="shared" si="26"/>
        <v>0.24705882352941178</v>
      </c>
      <c r="K103" s="74" t="s">
        <v>12</v>
      </c>
      <c r="L103" s="72" t="s">
        <v>171</v>
      </c>
      <c r="M103" s="72" t="s">
        <v>172</v>
      </c>
    </row>
    <row r="104" spans="1:13" ht="15.75" customHeight="1">
      <c r="A104" s="99"/>
      <c r="B104" s="88"/>
      <c r="C104" s="88"/>
      <c r="D104" s="109"/>
      <c r="E104" s="15">
        <v>64</v>
      </c>
      <c r="F104" s="15">
        <v>93</v>
      </c>
      <c r="G104" s="7" t="str">
        <f t="shared" si="27"/>
        <v>40</v>
      </c>
      <c r="H104" s="8" t="str">
        <f t="shared" si="28"/>
        <v>5D</v>
      </c>
      <c r="I104" s="23">
        <f t="shared" si="25"/>
        <v>0.25098039215686274</v>
      </c>
      <c r="J104" s="23">
        <f t="shared" si="26"/>
        <v>0.36470588235294116</v>
      </c>
      <c r="K104" s="74" t="s">
        <v>12</v>
      </c>
      <c r="L104" s="72" t="s">
        <v>161</v>
      </c>
      <c r="M104" s="72" t="s">
        <v>162</v>
      </c>
    </row>
    <row r="105" spans="1:13" ht="15.75" customHeight="1">
      <c r="A105" s="99"/>
      <c r="B105" s="88"/>
      <c r="C105" s="88"/>
      <c r="D105" s="109"/>
      <c r="E105" s="15">
        <v>94</v>
      </c>
      <c r="F105" s="15">
        <v>123</v>
      </c>
      <c r="G105" s="7" t="str">
        <f t="shared" si="27"/>
        <v>5E</v>
      </c>
      <c r="H105" s="8" t="str">
        <f t="shared" si="28"/>
        <v>7B</v>
      </c>
      <c r="I105" s="23">
        <f t="shared" si="25"/>
        <v>0.3686274509803922</v>
      </c>
      <c r="J105" s="23">
        <f t="shared" si="26"/>
        <v>0.4823529411764706</v>
      </c>
      <c r="K105" s="74" t="s">
        <v>12</v>
      </c>
      <c r="L105" s="72" t="s">
        <v>163</v>
      </c>
      <c r="M105" s="72" t="s">
        <v>164</v>
      </c>
    </row>
    <row r="106" spans="1:13" ht="15.75" customHeight="1">
      <c r="A106" s="99"/>
      <c r="B106" s="88"/>
      <c r="C106" s="88"/>
      <c r="D106" s="109"/>
      <c r="E106" s="15">
        <v>124</v>
      </c>
      <c r="F106" s="15">
        <v>153</v>
      </c>
      <c r="G106" s="7" t="str">
        <f t="shared" si="27"/>
        <v>7C</v>
      </c>
      <c r="H106" s="8" t="str">
        <f t="shared" si="28"/>
        <v>99</v>
      </c>
      <c r="I106" s="23">
        <f t="shared" si="25"/>
        <v>0.48627450980392156</v>
      </c>
      <c r="J106" s="23">
        <f t="shared" si="26"/>
        <v>0.6</v>
      </c>
      <c r="K106" s="74" t="s">
        <v>12</v>
      </c>
      <c r="L106" s="72" t="s">
        <v>165</v>
      </c>
      <c r="M106" s="72" t="s">
        <v>166</v>
      </c>
    </row>
    <row r="107" spans="1:13" ht="15.75" customHeight="1">
      <c r="A107" s="99"/>
      <c r="B107" s="88"/>
      <c r="C107" s="88"/>
      <c r="D107" s="109"/>
      <c r="E107" s="15">
        <v>154</v>
      </c>
      <c r="F107" s="15">
        <v>183</v>
      </c>
      <c r="G107" s="7" t="str">
        <f t="shared" si="27"/>
        <v>9A</v>
      </c>
      <c r="H107" s="8" t="str">
        <f t="shared" si="28"/>
        <v>B7</v>
      </c>
      <c r="I107" s="23">
        <f t="shared" si="25"/>
        <v>0.6039215686274509</v>
      </c>
      <c r="J107" s="23">
        <f t="shared" si="26"/>
        <v>0.7176470588235294</v>
      </c>
      <c r="K107" s="74" t="s">
        <v>12</v>
      </c>
      <c r="L107" s="72" t="s">
        <v>167</v>
      </c>
      <c r="M107" s="72" t="s">
        <v>168</v>
      </c>
    </row>
    <row r="108" spans="1:13" ht="15.75" customHeight="1">
      <c r="A108" s="99"/>
      <c r="B108" s="88"/>
      <c r="C108" s="88"/>
      <c r="D108" s="109"/>
      <c r="E108" s="15">
        <v>184</v>
      </c>
      <c r="F108" s="15">
        <v>213</v>
      </c>
      <c r="G108" s="7" t="str">
        <f t="shared" si="27"/>
        <v>B8</v>
      </c>
      <c r="H108" s="8" t="str">
        <f t="shared" si="28"/>
        <v>D5</v>
      </c>
      <c r="I108" s="23">
        <f t="shared" si="25"/>
        <v>0.7215686274509804</v>
      </c>
      <c r="J108" s="23">
        <f t="shared" si="26"/>
        <v>0.8352941176470589</v>
      </c>
      <c r="K108" s="74" t="s">
        <v>12</v>
      </c>
      <c r="L108" s="72" t="s">
        <v>173</v>
      </c>
      <c r="M108" s="72" t="s">
        <v>174</v>
      </c>
    </row>
    <row r="109" spans="1:13" ht="15.75" customHeight="1">
      <c r="A109" s="99"/>
      <c r="B109" s="88"/>
      <c r="C109" s="88"/>
      <c r="D109" s="109"/>
      <c r="E109" s="15">
        <v>214</v>
      </c>
      <c r="F109" s="15">
        <v>243</v>
      </c>
      <c r="G109" s="7" t="str">
        <f t="shared" si="27"/>
        <v>D6</v>
      </c>
      <c r="H109" s="8" t="str">
        <f aca="true" t="shared" si="29" ref="H109:H114">_XLL.DEZINHEX(F109,2)</f>
        <v>F3</v>
      </c>
      <c r="I109" s="23">
        <f t="shared" si="25"/>
        <v>0.8392156862745098</v>
      </c>
      <c r="J109" s="23">
        <f t="shared" si="26"/>
        <v>0.9529411764705882</v>
      </c>
      <c r="K109" s="74" t="s">
        <v>12</v>
      </c>
      <c r="L109" s="72" t="s">
        <v>170</v>
      </c>
      <c r="M109" s="72" t="s">
        <v>169</v>
      </c>
    </row>
    <row r="110" spans="1:13" ht="15.75" customHeight="1">
      <c r="A110" s="99"/>
      <c r="B110" s="88"/>
      <c r="C110" s="88"/>
      <c r="D110" s="109"/>
      <c r="E110" s="15">
        <v>244</v>
      </c>
      <c r="F110" s="15">
        <v>245</v>
      </c>
      <c r="G110" s="7" t="str">
        <f>_XLL.DEZINHEX(E110,2)</f>
        <v>F4</v>
      </c>
      <c r="H110" s="8" t="str">
        <f t="shared" si="29"/>
        <v>F5</v>
      </c>
      <c r="I110" s="23">
        <f t="shared" si="25"/>
        <v>0.9568627450980393</v>
      </c>
      <c r="J110" s="23">
        <f t="shared" si="26"/>
        <v>0.9607843137254902</v>
      </c>
      <c r="K110" s="74" t="s">
        <v>3</v>
      </c>
      <c r="L110" s="77" t="s">
        <v>151</v>
      </c>
      <c r="M110" s="77" t="s">
        <v>152</v>
      </c>
    </row>
    <row r="111" spans="1:13" ht="15.75" customHeight="1">
      <c r="A111" s="99"/>
      <c r="B111" s="88"/>
      <c r="C111" s="88"/>
      <c r="D111" s="109"/>
      <c r="E111" s="15">
        <v>246</v>
      </c>
      <c r="F111" s="15">
        <v>247</v>
      </c>
      <c r="G111" s="7" t="str">
        <f>_XLL.DEZINHEX(E111,2)</f>
        <v>F6</v>
      </c>
      <c r="H111" s="8" t="str">
        <f t="shared" si="29"/>
        <v>F7</v>
      </c>
      <c r="I111" s="23">
        <f aca="true" t="shared" si="30" ref="I111:J114">(E111/255)</f>
        <v>0.9647058823529412</v>
      </c>
      <c r="J111" s="23">
        <f t="shared" si="30"/>
        <v>0.9686274509803922</v>
      </c>
      <c r="K111" s="74" t="s">
        <v>3</v>
      </c>
      <c r="L111" s="84" t="s">
        <v>153</v>
      </c>
      <c r="M111" s="84" t="s">
        <v>154</v>
      </c>
    </row>
    <row r="112" spans="1:13" ht="15.75" customHeight="1">
      <c r="A112" s="99"/>
      <c r="B112" s="88"/>
      <c r="C112" s="88"/>
      <c r="D112" s="109"/>
      <c r="E112" s="15">
        <v>248</v>
      </c>
      <c r="F112" s="15">
        <v>249</v>
      </c>
      <c r="G112" s="7" t="str">
        <f>_XLL.DEZINHEX(E112,2)</f>
        <v>F8</v>
      </c>
      <c r="H112" s="8" t="str">
        <f t="shared" si="29"/>
        <v>F9</v>
      </c>
      <c r="I112" s="23">
        <f>(E112/255)</f>
        <v>0.9725490196078431</v>
      </c>
      <c r="J112" s="23">
        <f>(F112/255)</f>
        <v>0.9764705882352941</v>
      </c>
      <c r="K112" s="74" t="s">
        <v>3</v>
      </c>
      <c r="L112" s="84" t="s">
        <v>155</v>
      </c>
      <c r="M112" s="84" t="s">
        <v>156</v>
      </c>
    </row>
    <row r="113" spans="1:13" ht="15.75" customHeight="1">
      <c r="A113" s="99"/>
      <c r="B113" s="88"/>
      <c r="C113" s="88"/>
      <c r="D113" s="109"/>
      <c r="E113" s="15">
        <v>250</v>
      </c>
      <c r="F113" s="15">
        <v>251</v>
      </c>
      <c r="G113" s="7" t="str">
        <f>_XLL.DEZINHEX(E113,2)</f>
        <v>FA</v>
      </c>
      <c r="H113" s="8" t="str">
        <f t="shared" si="29"/>
        <v>FB</v>
      </c>
      <c r="I113" s="23">
        <f t="shared" si="30"/>
        <v>0.9803921568627451</v>
      </c>
      <c r="J113" s="23">
        <f t="shared" si="30"/>
        <v>0.984313725490196</v>
      </c>
      <c r="K113" s="74" t="s">
        <v>3</v>
      </c>
      <c r="L113" s="84" t="s">
        <v>157</v>
      </c>
      <c r="M113" s="84" t="s">
        <v>158</v>
      </c>
    </row>
    <row r="114" spans="1:13" ht="15.75" customHeight="1">
      <c r="A114" s="99"/>
      <c r="B114" s="88"/>
      <c r="C114" s="88"/>
      <c r="D114" s="109"/>
      <c r="E114" s="15">
        <v>252</v>
      </c>
      <c r="F114" s="15">
        <v>255</v>
      </c>
      <c r="G114" s="7" t="str">
        <f>_XLL.DEZINHEX(E114,2)</f>
        <v>FC</v>
      </c>
      <c r="H114" s="8" t="str">
        <f t="shared" si="29"/>
        <v>FF</v>
      </c>
      <c r="I114" s="23">
        <f t="shared" si="30"/>
        <v>0.9882352941176471</v>
      </c>
      <c r="J114" s="23">
        <f t="shared" si="30"/>
        <v>1</v>
      </c>
      <c r="K114" s="85" t="s">
        <v>3</v>
      </c>
      <c r="L114" s="72" t="s">
        <v>175</v>
      </c>
      <c r="M114" s="72" t="s">
        <v>176</v>
      </c>
    </row>
    <row r="115" spans="1:13" ht="15.75" customHeight="1">
      <c r="A115" s="87">
        <v>11</v>
      </c>
      <c r="B115" s="87">
        <v>14</v>
      </c>
      <c r="C115" s="87">
        <v>10</v>
      </c>
      <c r="D115" s="90">
        <v>13</v>
      </c>
      <c r="E115" s="75"/>
      <c r="F115" s="75"/>
      <c r="G115" s="76"/>
      <c r="H115" s="76"/>
      <c r="I115" s="75"/>
      <c r="J115" s="75"/>
      <c r="K115" s="34"/>
      <c r="L115" s="36" t="s">
        <v>177</v>
      </c>
      <c r="M115" s="36" t="s">
        <v>178</v>
      </c>
    </row>
    <row r="116" spans="1:13" ht="15.75" customHeight="1">
      <c r="A116" s="99"/>
      <c r="B116" s="99"/>
      <c r="C116" s="99"/>
      <c r="D116" s="109"/>
      <c r="E116" s="75"/>
      <c r="F116" s="75"/>
      <c r="G116" s="76"/>
      <c r="H116" s="76"/>
      <c r="I116" s="75"/>
      <c r="J116" s="75"/>
      <c r="K116" s="34"/>
      <c r="L116" s="86" t="s">
        <v>131</v>
      </c>
      <c r="M116" s="86" t="s">
        <v>132</v>
      </c>
    </row>
    <row r="117" spans="1:13" ht="15.75" customHeight="1">
      <c r="A117" s="99"/>
      <c r="B117" s="99"/>
      <c r="C117" s="99"/>
      <c r="D117" s="109"/>
      <c r="E117" s="15">
        <v>0</v>
      </c>
      <c r="F117" s="15">
        <v>3</v>
      </c>
      <c r="G117" s="7" t="str">
        <f aca="true" t="shared" si="31" ref="G117:G127">_XLL.DEZINHEX(E117,2)</f>
        <v>00</v>
      </c>
      <c r="H117" s="8" t="str">
        <f aca="true" t="shared" si="32" ref="H117:H127">_XLL.DEZINHEX(F117,2)</f>
        <v>03</v>
      </c>
      <c r="I117" s="23">
        <f aca="true" t="shared" si="33" ref="I117:I130">(E117/255)</f>
        <v>0</v>
      </c>
      <c r="J117" s="23">
        <f aca="true" t="shared" si="34" ref="J117:J130">(F117/255)</f>
        <v>0.011764705882352941</v>
      </c>
      <c r="K117" s="74" t="s">
        <v>3</v>
      </c>
      <c r="L117" s="82" t="s">
        <v>149</v>
      </c>
      <c r="M117" s="83" t="s">
        <v>150</v>
      </c>
    </row>
    <row r="118" spans="1:13" ht="15.75" customHeight="1">
      <c r="A118" s="99"/>
      <c r="B118" s="99"/>
      <c r="C118" s="99"/>
      <c r="D118" s="109"/>
      <c r="E118" s="15">
        <v>4</v>
      </c>
      <c r="F118" s="15">
        <v>33</v>
      </c>
      <c r="G118" s="7" t="str">
        <f t="shared" si="31"/>
        <v>04</v>
      </c>
      <c r="H118" s="8" t="str">
        <f t="shared" si="32"/>
        <v>21</v>
      </c>
      <c r="I118" s="23">
        <f t="shared" si="33"/>
        <v>0.01568627450980392</v>
      </c>
      <c r="J118" s="23">
        <f t="shared" si="34"/>
        <v>0.12941176470588237</v>
      </c>
      <c r="K118" s="74" t="s">
        <v>12</v>
      </c>
      <c r="L118" s="72" t="s">
        <v>159</v>
      </c>
      <c r="M118" s="72" t="s">
        <v>160</v>
      </c>
    </row>
    <row r="119" spans="1:13" ht="15.75" customHeight="1">
      <c r="A119" s="99"/>
      <c r="B119" s="99"/>
      <c r="C119" s="99"/>
      <c r="D119" s="109"/>
      <c r="E119" s="15">
        <v>34</v>
      </c>
      <c r="F119" s="15">
        <v>63</v>
      </c>
      <c r="G119" s="7" t="str">
        <f t="shared" si="31"/>
        <v>22</v>
      </c>
      <c r="H119" s="8" t="str">
        <f t="shared" si="32"/>
        <v>3F</v>
      </c>
      <c r="I119" s="23">
        <f t="shared" si="33"/>
        <v>0.13333333333333333</v>
      </c>
      <c r="J119" s="23">
        <f t="shared" si="34"/>
        <v>0.24705882352941178</v>
      </c>
      <c r="K119" s="74" t="s">
        <v>12</v>
      </c>
      <c r="L119" s="72" t="s">
        <v>171</v>
      </c>
      <c r="M119" s="72" t="s">
        <v>172</v>
      </c>
    </row>
    <row r="120" spans="1:13" ht="15.75" customHeight="1">
      <c r="A120" s="88"/>
      <c r="B120" s="88"/>
      <c r="C120" s="88"/>
      <c r="D120" s="91"/>
      <c r="E120" s="15">
        <v>64</v>
      </c>
      <c r="F120" s="15">
        <v>93</v>
      </c>
      <c r="G120" s="7" t="str">
        <f t="shared" si="31"/>
        <v>40</v>
      </c>
      <c r="H120" s="8" t="str">
        <f t="shared" si="32"/>
        <v>5D</v>
      </c>
      <c r="I120" s="23">
        <f t="shared" si="33"/>
        <v>0.25098039215686274</v>
      </c>
      <c r="J120" s="23">
        <f t="shared" si="34"/>
        <v>0.36470588235294116</v>
      </c>
      <c r="K120" s="74" t="s">
        <v>12</v>
      </c>
      <c r="L120" s="72" t="s">
        <v>161</v>
      </c>
      <c r="M120" s="72" t="s">
        <v>162</v>
      </c>
    </row>
    <row r="121" spans="1:13" ht="15.75" customHeight="1">
      <c r="A121" s="88"/>
      <c r="B121" s="88"/>
      <c r="C121" s="88"/>
      <c r="D121" s="91"/>
      <c r="E121" s="15">
        <v>94</v>
      </c>
      <c r="F121" s="15">
        <v>123</v>
      </c>
      <c r="G121" s="7" t="str">
        <f t="shared" si="31"/>
        <v>5E</v>
      </c>
      <c r="H121" s="8" t="str">
        <f t="shared" si="32"/>
        <v>7B</v>
      </c>
      <c r="I121" s="23">
        <f t="shared" si="33"/>
        <v>0.3686274509803922</v>
      </c>
      <c r="J121" s="23">
        <f t="shared" si="34"/>
        <v>0.4823529411764706</v>
      </c>
      <c r="K121" s="74" t="s">
        <v>12</v>
      </c>
      <c r="L121" s="72" t="s">
        <v>163</v>
      </c>
      <c r="M121" s="72" t="s">
        <v>164</v>
      </c>
    </row>
    <row r="122" spans="1:13" ht="15.75" customHeight="1">
      <c r="A122" s="88"/>
      <c r="B122" s="88"/>
      <c r="C122" s="88"/>
      <c r="D122" s="91"/>
      <c r="E122" s="15">
        <v>124</v>
      </c>
      <c r="F122" s="15">
        <v>153</v>
      </c>
      <c r="G122" s="7" t="str">
        <f t="shared" si="31"/>
        <v>7C</v>
      </c>
      <c r="H122" s="8" t="str">
        <f t="shared" si="32"/>
        <v>99</v>
      </c>
      <c r="I122" s="23">
        <f t="shared" si="33"/>
        <v>0.48627450980392156</v>
      </c>
      <c r="J122" s="23">
        <f t="shared" si="34"/>
        <v>0.6</v>
      </c>
      <c r="K122" s="74" t="s">
        <v>12</v>
      </c>
      <c r="L122" s="72" t="s">
        <v>165</v>
      </c>
      <c r="M122" s="72" t="s">
        <v>166</v>
      </c>
    </row>
    <row r="123" spans="1:13" ht="15.75" customHeight="1">
      <c r="A123" s="88"/>
      <c r="B123" s="88"/>
      <c r="C123" s="88"/>
      <c r="D123" s="91"/>
      <c r="E123" s="15">
        <v>154</v>
      </c>
      <c r="F123" s="15">
        <v>183</v>
      </c>
      <c r="G123" s="7" t="str">
        <f t="shared" si="31"/>
        <v>9A</v>
      </c>
      <c r="H123" s="8" t="str">
        <f t="shared" si="32"/>
        <v>B7</v>
      </c>
      <c r="I123" s="23">
        <f t="shared" si="33"/>
        <v>0.6039215686274509</v>
      </c>
      <c r="J123" s="23">
        <f t="shared" si="34"/>
        <v>0.7176470588235294</v>
      </c>
      <c r="K123" s="74" t="s">
        <v>12</v>
      </c>
      <c r="L123" s="72" t="s">
        <v>167</v>
      </c>
      <c r="M123" s="72" t="s">
        <v>168</v>
      </c>
    </row>
    <row r="124" spans="1:13" ht="15.75" customHeight="1">
      <c r="A124" s="88"/>
      <c r="B124" s="88"/>
      <c r="C124" s="88"/>
      <c r="D124" s="91"/>
      <c r="E124" s="15">
        <v>184</v>
      </c>
      <c r="F124" s="15">
        <v>213</v>
      </c>
      <c r="G124" s="7" t="str">
        <f t="shared" si="31"/>
        <v>B8</v>
      </c>
      <c r="H124" s="8" t="str">
        <f t="shared" si="32"/>
        <v>D5</v>
      </c>
      <c r="I124" s="23">
        <f t="shared" si="33"/>
        <v>0.7215686274509804</v>
      </c>
      <c r="J124" s="23">
        <f t="shared" si="34"/>
        <v>0.8352941176470589</v>
      </c>
      <c r="K124" s="74" t="s">
        <v>12</v>
      </c>
      <c r="L124" s="72" t="s">
        <v>173</v>
      </c>
      <c r="M124" s="72" t="s">
        <v>174</v>
      </c>
    </row>
    <row r="125" spans="1:13" ht="15.75" customHeight="1">
      <c r="A125" s="88"/>
      <c r="B125" s="88"/>
      <c r="C125" s="88"/>
      <c r="D125" s="91"/>
      <c r="E125" s="15">
        <v>214</v>
      </c>
      <c r="F125" s="15">
        <v>243</v>
      </c>
      <c r="G125" s="7" t="str">
        <f t="shared" si="31"/>
        <v>D6</v>
      </c>
      <c r="H125" s="8" t="str">
        <f t="shared" si="32"/>
        <v>F3</v>
      </c>
      <c r="I125" s="23">
        <f t="shared" si="33"/>
        <v>0.8392156862745098</v>
      </c>
      <c r="J125" s="23">
        <f t="shared" si="34"/>
        <v>0.9529411764705882</v>
      </c>
      <c r="K125" s="74" t="s">
        <v>12</v>
      </c>
      <c r="L125" s="72" t="s">
        <v>170</v>
      </c>
      <c r="M125" s="72" t="s">
        <v>169</v>
      </c>
    </row>
    <row r="126" spans="1:13" ht="15.75" customHeight="1">
      <c r="A126" s="88"/>
      <c r="B126" s="88"/>
      <c r="C126" s="88"/>
      <c r="D126" s="91"/>
      <c r="E126" s="15">
        <v>244</v>
      </c>
      <c r="F126" s="15">
        <v>245</v>
      </c>
      <c r="G126" s="7" t="str">
        <f t="shared" si="31"/>
        <v>F4</v>
      </c>
      <c r="H126" s="8" t="str">
        <f t="shared" si="32"/>
        <v>F5</v>
      </c>
      <c r="I126" s="23">
        <f t="shared" si="33"/>
        <v>0.9568627450980393</v>
      </c>
      <c r="J126" s="23">
        <f t="shared" si="34"/>
        <v>0.9607843137254902</v>
      </c>
      <c r="K126" s="74" t="s">
        <v>3</v>
      </c>
      <c r="L126" s="77" t="s">
        <v>151</v>
      </c>
      <c r="M126" s="77" t="s">
        <v>152</v>
      </c>
    </row>
    <row r="127" spans="1:13" ht="15.75" customHeight="1">
      <c r="A127" s="88"/>
      <c r="B127" s="88"/>
      <c r="C127" s="88"/>
      <c r="D127" s="91"/>
      <c r="E127" s="15">
        <v>246</v>
      </c>
      <c r="F127" s="15">
        <v>247</v>
      </c>
      <c r="G127" s="7" t="str">
        <f t="shared" si="31"/>
        <v>F6</v>
      </c>
      <c r="H127" s="8" t="str">
        <f t="shared" si="32"/>
        <v>F7</v>
      </c>
      <c r="I127" s="23">
        <f t="shared" si="33"/>
        <v>0.9647058823529412</v>
      </c>
      <c r="J127" s="23">
        <f t="shared" si="34"/>
        <v>0.9686274509803922</v>
      </c>
      <c r="K127" s="74" t="s">
        <v>3</v>
      </c>
      <c r="L127" s="84" t="s">
        <v>153</v>
      </c>
      <c r="M127" s="84" t="s">
        <v>154</v>
      </c>
    </row>
    <row r="128" spans="1:13" ht="15.75" customHeight="1">
      <c r="A128" s="88"/>
      <c r="B128" s="88"/>
      <c r="C128" s="88"/>
      <c r="D128" s="91"/>
      <c r="E128" s="15">
        <v>248</v>
      </c>
      <c r="F128" s="15">
        <v>249</v>
      </c>
      <c r="G128" s="7" t="str">
        <f aca="true" t="shared" si="35" ref="G128:H130">_XLL.DEZINHEX(E128,2)</f>
        <v>F8</v>
      </c>
      <c r="H128" s="8" t="str">
        <f t="shared" si="35"/>
        <v>F9</v>
      </c>
      <c r="I128" s="23">
        <f t="shared" si="33"/>
        <v>0.9725490196078431</v>
      </c>
      <c r="J128" s="23">
        <f t="shared" si="34"/>
        <v>0.9764705882352941</v>
      </c>
      <c r="K128" s="74" t="s">
        <v>3</v>
      </c>
      <c r="L128" s="84" t="s">
        <v>155</v>
      </c>
      <c r="M128" s="84" t="s">
        <v>156</v>
      </c>
    </row>
    <row r="129" spans="1:13" ht="15.75" customHeight="1">
      <c r="A129" s="88"/>
      <c r="B129" s="88"/>
      <c r="C129" s="88"/>
      <c r="D129" s="91"/>
      <c r="E129" s="15">
        <v>250</v>
      </c>
      <c r="F129" s="15">
        <v>251</v>
      </c>
      <c r="G129" s="7" t="str">
        <f t="shared" si="35"/>
        <v>FA</v>
      </c>
      <c r="H129" s="8" t="str">
        <f t="shared" si="35"/>
        <v>FB</v>
      </c>
      <c r="I129" s="23">
        <f t="shared" si="33"/>
        <v>0.9803921568627451</v>
      </c>
      <c r="J129" s="23">
        <f t="shared" si="34"/>
        <v>0.984313725490196</v>
      </c>
      <c r="K129" s="74" t="s">
        <v>3</v>
      </c>
      <c r="L129" s="84" t="s">
        <v>157</v>
      </c>
      <c r="M129" s="84" t="s">
        <v>158</v>
      </c>
    </row>
    <row r="130" spans="1:13" ht="15.75" customHeight="1">
      <c r="A130" s="89"/>
      <c r="B130" s="89"/>
      <c r="C130" s="89"/>
      <c r="D130" s="92"/>
      <c r="E130" s="15">
        <v>252</v>
      </c>
      <c r="F130" s="15">
        <v>255</v>
      </c>
      <c r="G130" s="7" t="str">
        <f t="shared" si="35"/>
        <v>FC</v>
      </c>
      <c r="H130" s="8" t="str">
        <f t="shared" si="35"/>
        <v>FF</v>
      </c>
      <c r="I130" s="23">
        <f t="shared" si="33"/>
        <v>0.9882352941176471</v>
      </c>
      <c r="J130" s="23">
        <f t="shared" si="34"/>
        <v>1</v>
      </c>
      <c r="K130" s="85" t="s">
        <v>3</v>
      </c>
      <c r="L130" s="72" t="s">
        <v>175</v>
      </c>
      <c r="M130" s="72" t="s">
        <v>176</v>
      </c>
    </row>
    <row r="131" spans="1:13" ht="15.75" customHeight="1">
      <c r="A131" s="87">
        <v>12</v>
      </c>
      <c r="B131" s="87">
        <v>15</v>
      </c>
      <c r="C131" s="87">
        <v>11</v>
      </c>
      <c r="D131" s="90">
        <v>14</v>
      </c>
      <c r="E131" s="46"/>
      <c r="F131" s="46"/>
      <c r="G131" s="47"/>
      <c r="H131" s="47"/>
      <c r="I131" s="48"/>
      <c r="J131" s="48"/>
      <c r="K131" s="73"/>
      <c r="L131" s="36" t="s">
        <v>179</v>
      </c>
      <c r="M131" s="36" t="s">
        <v>180</v>
      </c>
    </row>
    <row r="132" spans="1:13" ht="15.75" customHeight="1">
      <c r="A132" s="88"/>
      <c r="B132" s="88"/>
      <c r="C132" s="88"/>
      <c r="D132" s="91"/>
      <c r="E132" s="15">
        <v>0</v>
      </c>
      <c r="F132" s="15">
        <v>3</v>
      </c>
      <c r="G132" s="7" t="str">
        <f aca="true" t="shared" si="36" ref="G132:G142">_XLL.DEZINHEX(E132,2)</f>
        <v>00</v>
      </c>
      <c r="H132" s="8" t="str">
        <f aca="true" t="shared" si="37" ref="H132:H139">_XLL.DEZINHEX(F132,2)</f>
        <v>03</v>
      </c>
      <c r="I132" s="23">
        <f aca="true" t="shared" si="38" ref="I132:I142">(E132/255)</f>
        <v>0</v>
      </c>
      <c r="J132" s="23">
        <f aca="true" t="shared" si="39" ref="J132:J142">(F132/255)</f>
        <v>0.011764705882352941</v>
      </c>
      <c r="K132" s="74" t="s">
        <v>3</v>
      </c>
      <c r="L132" s="82" t="s">
        <v>149</v>
      </c>
      <c r="M132" s="83" t="s">
        <v>150</v>
      </c>
    </row>
    <row r="133" spans="1:13" ht="15.75" customHeight="1">
      <c r="A133" s="88"/>
      <c r="B133" s="88"/>
      <c r="C133" s="88"/>
      <c r="D133" s="91"/>
      <c r="E133" s="15">
        <v>4</v>
      </c>
      <c r="F133" s="15">
        <v>33</v>
      </c>
      <c r="G133" s="7" t="str">
        <f t="shared" si="36"/>
        <v>04</v>
      </c>
      <c r="H133" s="8" t="str">
        <f t="shared" si="37"/>
        <v>21</v>
      </c>
      <c r="I133" s="23">
        <f t="shared" si="38"/>
        <v>0.01568627450980392</v>
      </c>
      <c r="J133" s="23">
        <f t="shared" si="39"/>
        <v>0.12941176470588237</v>
      </c>
      <c r="K133" s="74" t="s">
        <v>12</v>
      </c>
      <c r="L133" s="72" t="s">
        <v>159</v>
      </c>
      <c r="M133" s="72" t="s">
        <v>160</v>
      </c>
    </row>
    <row r="134" spans="1:13" ht="15.75" customHeight="1">
      <c r="A134" s="88"/>
      <c r="B134" s="88"/>
      <c r="C134" s="88"/>
      <c r="D134" s="91"/>
      <c r="E134" s="15">
        <v>34</v>
      </c>
      <c r="F134" s="15">
        <v>63</v>
      </c>
      <c r="G134" s="7" t="str">
        <f t="shared" si="36"/>
        <v>22</v>
      </c>
      <c r="H134" s="8" t="str">
        <f t="shared" si="37"/>
        <v>3F</v>
      </c>
      <c r="I134" s="23">
        <f t="shared" si="38"/>
        <v>0.13333333333333333</v>
      </c>
      <c r="J134" s="23">
        <f t="shared" si="39"/>
        <v>0.24705882352941178</v>
      </c>
      <c r="K134" s="74" t="s">
        <v>12</v>
      </c>
      <c r="L134" s="72" t="s">
        <v>171</v>
      </c>
      <c r="M134" s="72" t="s">
        <v>172</v>
      </c>
    </row>
    <row r="135" spans="1:13" ht="15.75" customHeight="1">
      <c r="A135" s="88"/>
      <c r="B135" s="88"/>
      <c r="C135" s="88"/>
      <c r="D135" s="91"/>
      <c r="E135" s="15">
        <v>64</v>
      </c>
      <c r="F135" s="15">
        <v>93</v>
      </c>
      <c r="G135" s="7" t="str">
        <f t="shared" si="36"/>
        <v>40</v>
      </c>
      <c r="H135" s="8" t="str">
        <f t="shared" si="37"/>
        <v>5D</v>
      </c>
      <c r="I135" s="23">
        <f t="shared" si="38"/>
        <v>0.25098039215686274</v>
      </c>
      <c r="J135" s="23">
        <f t="shared" si="39"/>
        <v>0.36470588235294116</v>
      </c>
      <c r="K135" s="74" t="s">
        <v>12</v>
      </c>
      <c r="L135" s="72" t="s">
        <v>161</v>
      </c>
      <c r="M135" s="72" t="s">
        <v>162</v>
      </c>
    </row>
    <row r="136" spans="1:13" ht="15.75" customHeight="1">
      <c r="A136" s="88"/>
      <c r="B136" s="88"/>
      <c r="C136" s="88"/>
      <c r="D136" s="91"/>
      <c r="E136" s="15">
        <v>94</v>
      </c>
      <c r="F136" s="15">
        <v>123</v>
      </c>
      <c r="G136" s="7" t="str">
        <f t="shared" si="36"/>
        <v>5E</v>
      </c>
      <c r="H136" s="8" t="str">
        <f t="shared" si="37"/>
        <v>7B</v>
      </c>
      <c r="I136" s="23">
        <f t="shared" si="38"/>
        <v>0.3686274509803922</v>
      </c>
      <c r="J136" s="23">
        <f t="shared" si="39"/>
        <v>0.4823529411764706</v>
      </c>
      <c r="K136" s="74" t="s">
        <v>12</v>
      </c>
      <c r="L136" s="72" t="s">
        <v>163</v>
      </c>
      <c r="M136" s="72" t="s">
        <v>164</v>
      </c>
    </row>
    <row r="137" spans="1:13" ht="15.75" customHeight="1">
      <c r="A137" s="88"/>
      <c r="B137" s="88"/>
      <c r="C137" s="88"/>
      <c r="D137" s="91"/>
      <c r="E137" s="15">
        <v>124</v>
      </c>
      <c r="F137" s="15">
        <v>153</v>
      </c>
      <c r="G137" s="7" t="str">
        <f t="shared" si="36"/>
        <v>7C</v>
      </c>
      <c r="H137" s="8" t="str">
        <f t="shared" si="37"/>
        <v>99</v>
      </c>
      <c r="I137" s="23">
        <f t="shared" si="38"/>
        <v>0.48627450980392156</v>
      </c>
      <c r="J137" s="23">
        <f t="shared" si="39"/>
        <v>0.6</v>
      </c>
      <c r="K137" s="74" t="s">
        <v>12</v>
      </c>
      <c r="L137" s="72" t="s">
        <v>165</v>
      </c>
      <c r="M137" s="72" t="s">
        <v>166</v>
      </c>
    </row>
    <row r="138" spans="1:13" ht="15.75" customHeight="1">
      <c r="A138" s="88"/>
      <c r="B138" s="88"/>
      <c r="C138" s="88"/>
      <c r="D138" s="91"/>
      <c r="E138" s="15">
        <v>154</v>
      </c>
      <c r="F138" s="15">
        <v>183</v>
      </c>
      <c r="G138" s="7" t="str">
        <f t="shared" si="36"/>
        <v>9A</v>
      </c>
      <c r="H138" s="8" t="str">
        <f t="shared" si="37"/>
        <v>B7</v>
      </c>
      <c r="I138" s="23">
        <f t="shared" si="38"/>
        <v>0.6039215686274509</v>
      </c>
      <c r="J138" s="23">
        <f t="shared" si="39"/>
        <v>0.7176470588235294</v>
      </c>
      <c r="K138" s="74" t="s">
        <v>12</v>
      </c>
      <c r="L138" s="72" t="s">
        <v>167</v>
      </c>
      <c r="M138" s="72" t="s">
        <v>168</v>
      </c>
    </row>
    <row r="139" spans="1:13" ht="15.75" customHeight="1">
      <c r="A139" s="88"/>
      <c r="B139" s="88"/>
      <c r="C139" s="88"/>
      <c r="D139" s="91"/>
      <c r="E139" s="15">
        <v>184</v>
      </c>
      <c r="F139" s="15">
        <v>213</v>
      </c>
      <c r="G139" s="7" t="str">
        <f t="shared" si="36"/>
        <v>B8</v>
      </c>
      <c r="H139" s="8" t="str">
        <f t="shared" si="37"/>
        <v>D5</v>
      </c>
      <c r="I139" s="23">
        <f t="shared" si="38"/>
        <v>0.7215686274509804</v>
      </c>
      <c r="J139" s="23">
        <f t="shared" si="39"/>
        <v>0.8352941176470589</v>
      </c>
      <c r="K139" s="74" t="s">
        <v>12</v>
      </c>
      <c r="L139" s="72" t="s">
        <v>173</v>
      </c>
      <c r="M139" s="72" t="s">
        <v>174</v>
      </c>
    </row>
    <row r="140" spans="1:13" ht="15.75" customHeight="1">
      <c r="A140" s="88"/>
      <c r="B140" s="88"/>
      <c r="C140" s="88"/>
      <c r="D140" s="91"/>
      <c r="E140" s="15">
        <v>214</v>
      </c>
      <c r="F140" s="15">
        <v>243</v>
      </c>
      <c r="G140" s="7" t="str">
        <f t="shared" si="36"/>
        <v>D6</v>
      </c>
      <c r="H140" s="8" t="str">
        <f aca="true" t="shared" si="40" ref="H140:H145">_XLL.DEZINHEX(F140,2)</f>
        <v>F3</v>
      </c>
      <c r="I140" s="23">
        <f t="shared" si="38"/>
        <v>0.8392156862745098</v>
      </c>
      <c r="J140" s="23">
        <f t="shared" si="39"/>
        <v>0.9529411764705882</v>
      </c>
      <c r="K140" s="74" t="s">
        <v>12</v>
      </c>
      <c r="L140" s="72" t="s">
        <v>170</v>
      </c>
      <c r="M140" s="72" t="s">
        <v>169</v>
      </c>
    </row>
    <row r="141" spans="1:13" ht="15.75" customHeight="1">
      <c r="A141" s="88"/>
      <c r="B141" s="88"/>
      <c r="C141" s="88"/>
      <c r="D141" s="91"/>
      <c r="E141" s="15">
        <v>244</v>
      </c>
      <c r="F141" s="15">
        <v>245</v>
      </c>
      <c r="G141" s="7" t="str">
        <f t="shared" si="36"/>
        <v>F4</v>
      </c>
      <c r="H141" s="8" t="str">
        <f t="shared" si="40"/>
        <v>F5</v>
      </c>
      <c r="I141" s="23">
        <f t="shared" si="38"/>
        <v>0.9568627450980393</v>
      </c>
      <c r="J141" s="23">
        <f t="shared" si="39"/>
        <v>0.9607843137254902</v>
      </c>
      <c r="K141" s="74" t="s">
        <v>3</v>
      </c>
      <c r="L141" s="77" t="s">
        <v>151</v>
      </c>
      <c r="M141" s="77" t="s">
        <v>152</v>
      </c>
    </row>
    <row r="142" spans="1:13" ht="15.75" customHeight="1">
      <c r="A142" s="88"/>
      <c r="B142" s="88"/>
      <c r="C142" s="88"/>
      <c r="D142" s="91"/>
      <c r="E142" s="15">
        <v>246</v>
      </c>
      <c r="F142" s="15">
        <v>247</v>
      </c>
      <c r="G142" s="7" t="str">
        <f t="shared" si="36"/>
        <v>F6</v>
      </c>
      <c r="H142" s="8" t="str">
        <f t="shared" si="40"/>
        <v>F7</v>
      </c>
      <c r="I142" s="23">
        <f t="shared" si="38"/>
        <v>0.9647058823529412</v>
      </c>
      <c r="J142" s="23">
        <f t="shared" si="39"/>
        <v>0.9686274509803922</v>
      </c>
      <c r="K142" s="74" t="s">
        <v>3</v>
      </c>
      <c r="L142" s="84" t="s">
        <v>153</v>
      </c>
      <c r="M142" s="84" t="s">
        <v>154</v>
      </c>
    </row>
    <row r="143" spans="1:13" ht="15.75" customHeight="1">
      <c r="A143" s="88"/>
      <c r="B143" s="88"/>
      <c r="C143" s="88"/>
      <c r="D143" s="91"/>
      <c r="E143" s="15">
        <v>248</v>
      </c>
      <c r="F143" s="15">
        <v>249</v>
      </c>
      <c r="G143" s="7" t="str">
        <f>_XLL.DEZINHEX(E143,2)</f>
        <v>F8</v>
      </c>
      <c r="H143" s="8" t="str">
        <f t="shared" si="40"/>
        <v>F9</v>
      </c>
      <c r="I143" s="23">
        <f aca="true" t="shared" si="41" ref="I143:J145">(E143/255)</f>
        <v>0.9725490196078431</v>
      </c>
      <c r="J143" s="23">
        <f t="shared" si="41"/>
        <v>0.9764705882352941</v>
      </c>
      <c r="K143" s="74" t="s">
        <v>3</v>
      </c>
      <c r="L143" s="84" t="s">
        <v>155</v>
      </c>
      <c r="M143" s="84" t="s">
        <v>156</v>
      </c>
    </row>
    <row r="144" spans="1:13" ht="15.75" customHeight="1">
      <c r="A144" s="88"/>
      <c r="B144" s="88"/>
      <c r="C144" s="88"/>
      <c r="D144" s="91"/>
      <c r="E144" s="15">
        <v>250</v>
      </c>
      <c r="F144" s="15">
        <v>251</v>
      </c>
      <c r="G144" s="7" t="str">
        <f>_XLL.DEZINHEX(E144,2)</f>
        <v>FA</v>
      </c>
      <c r="H144" s="8" t="str">
        <f t="shared" si="40"/>
        <v>FB</v>
      </c>
      <c r="I144" s="23">
        <f t="shared" si="41"/>
        <v>0.9803921568627451</v>
      </c>
      <c r="J144" s="23">
        <f t="shared" si="41"/>
        <v>0.984313725490196</v>
      </c>
      <c r="K144" s="74" t="s">
        <v>3</v>
      </c>
      <c r="L144" s="84" t="s">
        <v>157</v>
      </c>
      <c r="M144" s="84" t="s">
        <v>158</v>
      </c>
    </row>
    <row r="145" spans="1:13" ht="15.75" customHeight="1">
      <c r="A145" s="89"/>
      <c r="B145" s="89"/>
      <c r="C145" s="89"/>
      <c r="D145" s="92"/>
      <c r="E145" s="15">
        <v>252</v>
      </c>
      <c r="F145" s="15">
        <v>255</v>
      </c>
      <c r="G145" s="7" t="str">
        <f>_XLL.DEZINHEX(E145,2)</f>
        <v>FC</v>
      </c>
      <c r="H145" s="8" t="str">
        <f t="shared" si="40"/>
        <v>FF</v>
      </c>
      <c r="I145" s="23">
        <f t="shared" si="41"/>
        <v>0.9882352941176471</v>
      </c>
      <c r="J145" s="23">
        <f t="shared" si="41"/>
        <v>1</v>
      </c>
      <c r="K145" s="85" t="s">
        <v>3</v>
      </c>
      <c r="L145" s="72" t="s">
        <v>175</v>
      </c>
      <c r="M145" s="72" t="s">
        <v>176</v>
      </c>
    </row>
    <row r="146" spans="1:13" ht="15.75" customHeight="1">
      <c r="A146" s="87">
        <v>13</v>
      </c>
      <c r="B146" s="87">
        <v>16</v>
      </c>
      <c r="C146" s="87">
        <v>12</v>
      </c>
      <c r="D146" s="90">
        <v>15</v>
      </c>
      <c r="E146" s="46"/>
      <c r="F146" s="46"/>
      <c r="G146" s="47"/>
      <c r="H146" s="47"/>
      <c r="I146" s="48"/>
      <c r="J146" s="48"/>
      <c r="K146" s="73"/>
      <c r="L146" s="36" t="s">
        <v>181</v>
      </c>
      <c r="M146" s="36" t="s">
        <v>182</v>
      </c>
    </row>
    <row r="147" spans="1:13" ht="15.75" customHeight="1">
      <c r="A147" s="88"/>
      <c r="B147" s="88"/>
      <c r="C147" s="88"/>
      <c r="D147" s="91"/>
      <c r="E147" s="15">
        <v>0</v>
      </c>
      <c r="F147" s="15">
        <v>3</v>
      </c>
      <c r="G147" s="7" t="str">
        <f aca="true" t="shared" si="42" ref="G147:G157">_XLL.DEZINHEX(E147,2)</f>
        <v>00</v>
      </c>
      <c r="H147" s="8" t="str">
        <f aca="true" t="shared" si="43" ref="H147:H154">_XLL.DEZINHEX(F147,2)</f>
        <v>03</v>
      </c>
      <c r="I147" s="23">
        <f aca="true" t="shared" si="44" ref="I147:I157">(E147/255)</f>
        <v>0</v>
      </c>
      <c r="J147" s="23">
        <f aca="true" t="shared" si="45" ref="J147:J157">(F147/255)</f>
        <v>0.011764705882352941</v>
      </c>
      <c r="K147" s="74" t="s">
        <v>3</v>
      </c>
      <c r="L147" s="82" t="s">
        <v>149</v>
      </c>
      <c r="M147" s="83" t="s">
        <v>150</v>
      </c>
    </row>
    <row r="148" spans="1:13" ht="15.75" customHeight="1">
      <c r="A148" s="88"/>
      <c r="B148" s="88"/>
      <c r="C148" s="88"/>
      <c r="D148" s="91"/>
      <c r="E148" s="15">
        <v>4</v>
      </c>
      <c r="F148" s="15">
        <v>33</v>
      </c>
      <c r="G148" s="7" t="str">
        <f t="shared" si="42"/>
        <v>04</v>
      </c>
      <c r="H148" s="8" t="str">
        <f t="shared" si="43"/>
        <v>21</v>
      </c>
      <c r="I148" s="23">
        <f t="shared" si="44"/>
        <v>0.01568627450980392</v>
      </c>
      <c r="J148" s="23">
        <f t="shared" si="45"/>
        <v>0.12941176470588237</v>
      </c>
      <c r="K148" s="74" t="s">
        <v>12</v>
      </c>
      <c r="L148" s="72" t="s">
        <v>159</v>
      </c>
      <c r="M148" s="72" t="s">
        <v>160</v>
      </c>
    </row>
    <row r="149" spans="1:13" ht="15.75" customHeight="1">
      <c r="A149" s="88"/>
      <c r="B149" s="88"/>
      <c r="C149" s="88"/>
      <c r="D149" s="91"/>
      <c r="E149" s="15">
        <v>34</v>
      </c>
      <c r="F149" s="15">
        <v>63</v>
      </c>
      <c r="G149" s="7" t="str">
        <f t="shared" si="42"/>
        <v>22</v>
      </c>
      <c r="H149" s="8" t="str">
        <f t="shared" si="43"/>
        <v>3F</v>
      </c>
      <c r="I149" s="23">
        <f t="shared" si="44"/>
        <v>0.13333333333333333</v>
      </c>
      <c r="J149" s="23">
        <f t="shared" si="45"/>
        <v>0.24705882352941178</v>
      </c>
      <c r="K149" s="74" t="s">
        <v>12</v>
      </c>
      <c r="L149" s="72" t="s">
        <v>171</v>
      </c>
      <c r="M149" s="72" t="s">
        <v>172</v>
      </c>
    </row>
    <row r="150" spans="1:13" ht="15.75" customHeight="1">
      <c r="A150" s="88"/>
      <c r="B150" s="88"/>
      <c r="C150" s="88"/>
      <c r="D150" s="91"/>
      <c r="E150" s="15">
        <v>64</v>
      </c>
      <c r="F150" s="15">
        <v>93</v>
      </c>
      <c r="G150" s="7" t="str">
        <f t="shared" si="42"/>
        <v>40</v>
      </c>
      <c r="H150" s="8" t="str">
        <f t="shared" si="43"/>
        <v>5D</v>
      </c>
      <c r="I150" s="23">
        <f t="shared" si="44"/>
        <v>0.25098039215686274</v>
      </c>
      <c r="J150" s="23">
        <f t="shared" si="45"/>
        <v>0.36470588235294116</v>
      </c>
      <c r="K150" s="74" t="s">
        <v>12</v>
      </c>
      <c r="L150" s="72" t="s">
        <v>161</v>
      </c>
      <c r="M150" s="72" t="s">
        <v>162</v>
      </c>
    </row>
    <row r="151" spans="1:13" ht="15.75" customHeight="1">
      <c r="A151" s="88"/>
      <c r="B151" s="88"/>
      <c r="C151" s="88"/>
      <c r="D151" s="91"/>
      <c r="E151" s="15">
        <v>94</v>
      </c>
      <c r="F151" s="15">
        <v>123</v>
      </c>
      <c r="G151" s="7" t="str">
        <f t="shared" si="42"/>
        <v>5E</v>
      </c>
      <c r="H151" s="8" t="str">
        <f t="shared" si="43"/>
        <v>7B</v>
      </c>
      <c r="I151" s="23">
        <f t="shared" si="44"/>
        <v>0.3686274509803922</v>
      </c>
      <c r="J151" s="23">
        <f t="shared" si="45"/>
        <v>0.4823529411764706</v>
      </c>
      <c r="K151" s="74" t="s">
        <v>12</v>
      </c>
      <c r="L151" s="72" t="s">
        <v>163</v>
      </c>
      <c r="M151" s="72" t="s">
        <v>164</v>
      </c>
    </row>
    <row r="152" spans="1:13" ht="15.75" customHeight="1">
      <c r="A152" s="88"/>
      <c r="B152" s="88"/>
      <c r="C152" s="88"/>
      <c r="D152" s="91"/>
      <c r="E152" s="15">
        <v>124</v>
      </c>
      <c r="F152" s="15">
        <v>153</v>
      </c>
      <c r="G152" s="7" t="str">
        <f t="shared" si="42"/>
        <v>7C</v>
      </c>
      <c r="H152" s="8" t="str">
        <f t="shared" si="43"/>
        <v>99</v>
      </c>
      <c r="I152" s="23">
        <f t="shared" si="44"/>
        <v>0.48627450980392156</v>
      </c>
      <c r="J152" s="23">
        <f t="shared" si="45"/>
        <v>0.6</v>
      </c>
      <c r="K152" s="74" t="s">
        <v>12</v>
      </c>
      <c r="L152" s="72" t="s">
        <v>165</v>
      </c>
      <c r="M152" s="72" t="s">
        <v>166</v>
      </c>
    </row>
    <row r="153" spans="1:13" ht="15.75" customHeight="1">
      <c r="A153" s="88"/>
      <c r="B153" s="88"/>
      <c r="C153" s="88"/>
      <c r="D153" s="91"/>
      <c r="E153" s="15">
        <v>154</v>
      </c>
      <c r="F153" s="15">
        <v>183</v>
      </c>
      <c r="G153" s="7" t="str">
        <f t="shared" si="42"/>
        <v>9A</v>
      </c>
      <c r="H153" s="8" t="str">
        <f t="shared" si="43"/>
        <v>B7</v>
      </c>
      <c r="I153" s="23">
        <f t="shared" si="44"/>
        <v>0.6039215686274509</v>
      </c>
      <c r="J153" s="23">
        <f t="shared" si="45"/>
        <v>0.7176470588235294</v>
      </c>
      <c r="K153" s="74" t="s">
        <v>12</v>
      </c>
      <c r="L153" s="72" t="s">
        <v>167</v>
      </c>
      <c r="M153" s="72" t="s">
        <v>168</v>
      </c>
    </row>
    <row r="154" spans="1:13" ht="15.75" customHeight="1">
      <c r="A154" s="88"/>
      <c r="B154" s="88"/>
      <c r="C154" s="88"/>
      <c r="D154" s="91"/>
      <c r="E154" s="15">
        <v>184</v>
      </c>
      <c r="F154" s="15">
        <v>213</v>
      </c>
      <c r="G154" s="7" t="str">
        <f t="shared" si="42"/>
        <v>B8</v>
      </c>
      <c r="H154" s="8" t="str">
        <f t="shared" si="43"/>
        <v>D5</v>
      </c>
      <c r="I154" s="23">
        <f t="shared" si="44"/>
        <v>0.7215686274509804</v>
      </c>
      <c r="J154" s="23">
        <f t="shared" si="45"/>
        <v>0.8352941176470589</v>
      </c>
      <c r="K154" s="74" t="s">
        <v>12</v>
      </c>
      <c r="L154" s="72" t="s">
        <v>173</v>
      </c>
      <c r="M154" s="72" t="s">
        <v>174</v>
      </c>
    </row>
    <row r="155" spans="1:13" ht="15.75" customHeight="1">
      <c r="A155" s="88"/>
      <c r="B155" s="88"/>
      <c r="C155" s="88"/>
      <c r="D155" s="91"/>
      <c r="E155" s="15">
        <v>214</v>
      </c>
      <c r="F155" s="15">
        <v>243</v>
      </c>
      <c r="G155" s="7" t="str">
        <f t="shared" si="42"/>
        <v>D6</v>
      </c>
      <c r="H155" s="8" t="str">
        <f aca="true" t="shared" si="46" ref="H155:H160">_XLL.DEZINHEX(F155,2)</f>
        <v>F3</v>
      </c>
      <c r="I155" s="23">
        <f t="shared" si="44"/>
        <v>0.8392156862745098</v>
      </c>
      <c r="J155" s="23">
        <f t="shared" si="45"/>
        <v>0.9529411764705882</v>
      </c>
      <c r="K155" s="74" t="s">
        <v>12</v>
      </c>
      <c r="L155" s="72" t="s">
        <v>170</v>
      </c>
      <c r="M155" s="72" t="s">
        <v>169</v>
      </c>
    </row>
    <row r="156" spans="1:13" ht="15.75" customHeight="1">
      <c r="A156" s="88"/>
      <c r="B156" s="88"/>
      <c r="C156" s="88"/>
      <c r="D156" s="91"/>
      <c r="E156" s="15">
        <v>244</v>
      </c>
      <c r="F156" s="15">
        <v>245</v>
      </c>
      <c r="G156" s="7" t="str">
        <f t="shared" si="42"/>
        <v>F4</v>
      </c>
      <c r="H156" s="8" t="str">
        <f t="shared" si="46"/>
        <v>F5</v>
      </c>
      <c r="I156" s="23">
        <f t="shared" si="44"/>
        <v>0.9568627450980393</v>
      </c>
      <c r="J156" s="23">
        <f t="shared" si="45"/>
        <v>0.9607843137254902</v>
      </c>
      <c r="K156" s="74" t="s">
        <v>3</v>
      </c>
      <c r="L156" s="77" t="s">
        <v>151</v>
      </c>
      <c r="M156" s="77" t="s">
        <v>152</v>
      </c>
    </row>
    <row r="157" spans="1:13" ht="15.75" customHeight="1">
      <c r="A157" s="88"/>
      <c r="B157" s="88"/>
      <c r="C157" s="88"/>
      <c r="D157" s="91"/>
      <c r="E157" s="15">
        <v>246</v>
      </c>
      <c r="F157" s="15">
        <v>247</v>
      </c>
      <c r="G157" s="7" t="str">
        <f t="shared" si="42"/>
        <v>F6</v>
      </c>
      <c r="H157" s="8" t="str">
        <f t="shared" si="46"/>
        <v>F7</v>
      </c>
      <c r="I157" s="23">
        <f t="shared" si="44"/>
        <v>0.9647058823529412</v>
      </c>
      <c r="J157" s="23">
        <f t="shared" si="45"/>
        <v>0.9686274509803922</v>
      </c>
      <c r="K157" s="74" t="s">
        <v>3</v>
      </c>
      <c r="L157" s="84" t="s">
        <v>153</v>
      </c>
      <c r="M157" s="84" t="s">
        <v>154</v>
      </c>
    </row>
    <row r="158" spans="1:13" ht="15.75" customHeight="1">
      <c r="A158" s="88"/>
      <c r="B158" s="88"/>
      <c r="C158" s="88"/>
      <c r="D158" s="91"/>
      <c r="E158" s="15">
        <v>248</v>
      </c>
      <c r="F158" s="15">
        <v>249</v>
      </c>
      <c r="G158" s="7" t="str">
        <f>_XLL.DEZINHEX(E158,2)</f>
        <v>F8</v>
      </c>
      <c r="H158" s="8" t="str">
        <f t="shared" si="46"/>
        <v>F9</v>
      </c>
      <c r="I158" s="23">
        <f aca="true" t="shared" si="47" ref="I158:J160">(E158/255)</f>
        <v>0.9725490196078431</v>
      </c>
      <c r="J158" s="23">
        <f t="shared" si="47"/>
        <v>0.9764705882352941</v>
      </c>
      <c r="K158" s="74" t="s">
        <v>3</v>
      </c>
      <c r="L158" s="84" t="s">
        <v>155</v>
      </c>
      <c r="M158" s="84" t="s">
        <v>156</v>
      </c>
    </row>
    <row r="159" spans="1:13" ht="15.75" customHeight="1">
      <c r="A159" s="88"/>
      <c r="B159" s="88"/>
      <c r="C159" s="88"/>
      <c r="D159" s="91"/>
      <c r="E159" s="15">
        <v>250</v>
      </c>
      <c r="F159" s="15">
        <v>251</v>
      </c>
      <c r="G159" s="7" t="str">
        <f>_XLL.DEZINHEX(E159,2)</f>
        <v>FA</v>
      </c>
      <c r="H159" s="8" t="str">
        <f t="shared" si="46"/>
        <v>FB</v>
      </c>
      <c r="I159" s="23">
        <f t="shared" si="47"/>
        <v>0.9803921568627451</v>
      </c>
      <c r="J159" s="23">
        <f t="shared" si="47"/>
        <v>0.984313725490196</v>
      </c>
      <c r="K159" s="74" t="s">
        <v>3</v>
      </c>
      <c r="L159" s="84" t="s">
        <v>157</v>
      </c>
      <c r="M159" s="84" t="s">
        <v>158</v>
      </c>
    </row>
    <row r="160" spans="1:13" ht="15.75" customHeight="1">
      <c r="A160" s="89"/>
      <c r="B160" s="89"/>
      <c r="C160" s="89"/>
      <c r="D160" s="92"/>
      <c r="E160" s="15">
        <v>252</v>
      </c>
      <c r="F160" s="15">
        <v>255</v>
      </c>
      <c r="G160" s="7" t="str">
        <f>_XLL.DEZINHEX(E160,2)</f>
        <v>FC</v>
      </c>
      <c r="H160" s="8" t="str">
        <f t="shared" si="46"/>
        <v>FF</v>
      </c>
      <c r="I160" s="23">
        <f t="shared" si="47"/>
        <v>0.9882352941176471</v>
      </c>
      <c r="J160" s="23">
        <f t="shared" si="47"/>
        <v>1</v>
      </c>
      <c r="K160" s="85" t="s">
        <v>3</v>
      </c>
      <c r="L160" s="72" t="s">
        <v>175</v>
      </c>
      <c r="M160" s="72" t="s">
        <v>176</v>
      </c>
    </row>
    <row r="161" spans="1:13" ht="15.75" customHeight="1">
      <c r="A161" s="87">
        <v>14</v>
      </c>
      <c r="B161" s="87">
        <v>17</v>
      </c>
      <c r="C161" s="87">
        <v>13</v>
      </c>
      <c r="D161" s="90">
        <v>16</v>
      </c>
      <c r="E161" s="46"/>
      <c r="F161" s="46"/>
      <c r="G161" s="47"/>
      <c r="H161" s="47"/>
      <c r="I161" s="48"/>
      <c r="J161" s="48"/>
      <c r="K161" s="73"/>
      <c r="L161" s="36" t="s">
        <v>190</v>
      </c>
      <c r="M161" s="36" t="s">
        <v>186</v>
      </c>
    </row>
    <row r="162" spans="1:13" ht="15.75" customHeight="1">
      <c r="A162" s="88"/>
      <c r="B162" s="88"/>
      <c r="C162" s="88"/>
      <c r="D162" s="91"/>
      <c r="E162" s="15">
        <v>0</v>
      </c>
      <c r="F162" s="15">
        <v>3</v>
      </c>
      <c r="G162" s="7" t="str">
        <f aca="true" t="shared" si="48" ref="G162:G172">_XLL.DEZINHEX(E162,2)</f>
        <v>00</v>
      </c>
      <c r="H162" s="8" t="str">
        <f aca="true" t="shared" si="49" ref="H162:H169">_XLL.DEZINHEX(F162,2)</f>
        <v>03</v>
      </c>
      <c r="I162" s="23">
        <f aca="true" t="shared" si="50" ref="I162:I172">(E162/255)</f>
        <v>0</v>
      </c>
      <c r="J162" s="23">
        <f aca="true" t="shared" si="51" ref="J162:J172">(F162/255)</f>
        <v>0.011764705882352941</v>
      </c>
      <c r="K162" s="74" t="s">
        <v>3</v>
      </c>
      <c r="L162" s="82" t="s">
        <v>149</v>
      </c>
      <c r="M162" s="83" t="s">
        <v>150</v>
      </c>
    </row>
    <row r="163" spans="1:13" ht="15.75" customHeight="1">
      <c r="A163" s="88"/>
      <c r="B163" s="88"/>
      <c r="C163" s="88"/>
      <c r="D163" s="91"/>
      <c r="E163" s="15">
        <v>4</v>
      </c>
      <c r="F163" s="15">
        <v>33</v>
      </c>
      <c r="G163" s="7" t="str">
        <f t="shared" si="48"/>
        <v>04</v>
      </c>
      <c r="H163" s="8" t="str">
        <f t="shared" si="49"/>
        <v>21</v>
      </c>
      <c r="I163" s="23">
        <f t="shared" si="50"/>
        <v>0.01568627450980392</v>
      </c>
      <c r="J163" s="23">
        <f t="shared" si="51"/>
        <v>0.12941176470588237</v>
      </c>
      <c r="K163" s="74" t="s">
        <v>12</v>
      </c>
      <c r="L163" s="72" t="s">
        <v>159</v>
      </c>
      <c r="M163" s="72" t="s">
        <v>160</v>
      </c>
    </row>
    <row r="164" spans="1:13" ht="15.75" customHeight="1">
      <c r="A164" s="88"/>
      <c r="B164" s="88"/>
      <c r="C164" s="88"/>
      <c r="D164" s="91"/>
      <c r="E164" s="15">
        <v>34</v>
      </c>
      <c r="F164" s="15">
        <v>63</v>
      </c>
      <c r="G164" s="7" t="str">
        <f t="shared" si="48"/>
        <v>22</v>
      </c>
      <c r="H164" s="8" t="str">
        <f t="shared" si="49"/>
        <v>3F</v>
      </c>
      <c r="I164" s="23">
        <f t="shared" si="50"/>
        <v>0.13333333333333333</v>
      </c>
      <c r="J164" s="23">
        <f t="shared" si="51"/>
        <v>0.24705882352941178</v>
      </c>
      <c r="K164" s="74" t="s">
        <v>12</v>
      </c>
      <c r="L164" s="72" t="s">
        <v>171</v>
      </c>
      <c r="M164" s="72" t="s">
        <v>172</v>
      </c>
    </row>
    <row r="165" spans="1:13" ht="15.75" customHeight="1">
      <c r="A165" s="88"/>
      <c r="B165" s="88"/>
      <c r="C165" s="88"/>
      <c r="D165" s="91"/>
      <c r="E165" s="15">
        <v>64</v>
      </c>
      <c r="F165" s="15">
        <v>93</v>
      </c>
      <c r="G165" s="7" t="str">
        <f t="shared" si="48"/>
        <v>40</v>
      </c>
      <c r="H165" s="8" t="str">
        <f t="shared" si="49"/>
        <v>5D</v>
      </c>
      <c r="I165" s="23">
        <f t="shared" si="50"/>
        <v>0.25098039215686274</v>
      </c>
      <c r="J165" s="23">
        <f t="shared" si="51"/>
        <v>0.36470588235294116</v>
      </c>
      <c r="K165" s="74" t="s">
        <v>12</v>
      </c>
      <c r="L165" s="72" t="s">
        <v>161</v>
      </c>
      <c r="M165" s="72" t="s">
        <v>162</v>
      </c>
    </row>
    <row r="166" spans="1:13" ht="15.75" customHeight="1">
      <c r="A166" s="88"/>
      <c r="B166" s="88"/>
      <c r="C166" s="88"/>
      <c r="D166" s="91"/>
      <c r="E166" s="15">
        <v>94</v>
      </c>
      <c r="F166" s="15">
        <v>123</v>
      </c>
      <c r="G166" s="7" t="str">
        <f t="shared" si="48"/>
        <v>5E</v>
      </c>
      <c r="H166" s="8" t="str">
        <f t="shared" si="49"/>
        <v>7B</v>
      </c>
      <c r="I166" s="23">
        <f t="shared" si="50"/>
        <v>0.3686274509803922</v>
      </c>
      <c r="J166" s="23">
        <f t="shared" si="51"/>
        <v>0.4823529411764706</v>
      </c>
      <c r="K166" s="74" t="s">
        <v>12</v>
      </c>
      <c r="L166" s="72" t="s">
        <v>163</v>
      </c>
      <c r="M166" s="72" t="s">
        <v>164</v>
      </c>
    </row>
    <row r="167" spans="1:13" ht="15.75" customHeight="1">
      <c r="A167" s="88"/>
      <c r="B167" s="88"/>
      <c r="C167" s="88"/>
      <c r="D167" s="91"/>
      <c r="E167" s="15">
        <v>124</v>
      </c>
      <c r="F167" s="15">
        <v>153</v>
      </c>
      <c r="G167" s="7" t="str">
        <f t="shared" si="48"/>
        <v>7C</v>
      </c>
      <c r="H167" s="8" t="str">
        <f t="shared" si="49"/>
        <v>99</v>
      </c>
      <c r="I167" s="23">
        <f t="shared" si="50"/>
        <v>0.48627450980392156</v>
      </c>
      <c r="J167" s="23">
        <f t="shared" si="51"/>
        <v>0.6</v>
      </c>
      <c r="K167" s="74" t="s">
        <v>12</v>
      </c>
      <c r="L167" s="72" t="s">
        <v>165</v>
      </c>
      <c r="M167" s="72" t="s">
        <v>166</v>
      </c>
    </row>
    <row r="168" spans="1:13" ht="15.75" customHeight="1">
      <c r="A168" s="88"/>
      <c r="B168" s="88"/>
      <c r="C168" s="88"/>
      <c r="D168" s="91"/>
      <c r="E168" s="15">
        <v>154</v>
      </c>
      <c r="F168" s="15">
        <v>183</v>
      </c>
      <c r="G168" s="7" t="str">
        <f t="shared" si="48"/>
        <v>9A</v>
      </c>
      <c r="H168" s="8" t="str">
        <f t="shared" si="49"/>
        <v>B7</v>
      </c>
      <c r="I168" s="23">
        <f t="shared" si="50"/>
        <v>0.6039215686274509</v>
      </c>
      <c r="J168" s="23">
        <f t="shared" si="51"/>
        <v>0.7176470588235294</v>
      </c>
      <c r="K168" s="74" t="s">
        <v>12</v>
      </c>
      <c r="L168" s="72" t="s">
        <v>167</v>
      </c>
      <c r="M168" s="72" t="s">
        <v>168</v>
      </c>
    </row>
    <row r="169" spans="1:13" ht="15.75" customHeight="1">
      <c r="A169" s="88"/>
      <c r="B169" s="88"/>
      <c r="C169" s="88"/>
      <c r="D169" s="91"/>
      <c r="E169" s="15">
        <v>184</v>
      </c>
      <c r="F169" s="15">
        <v>213</v>
      </c>
      <c r="G169" s="7" t="str">
        <f t="shared" si="48"/>
        <v>B8</v>
      </c>
      <c r="H169" s="8" t="str">
        <f t="shared" si="49"/>
        <v>D5</v>
      </c>
      <c r="I169" s="23">
        <f t="shared" si="50"/>
        <v>0.7215686274509804</v>
      </c>
      <c r="J169" s="23">
        <f t="shared" si="51"/>
        <v>0.8352941176470589</v>
      </c>
      <c r="K169" s="74" t="s">
        <v>12</v>
      </c>
      <c r="L169" s="72" t="s">
        <v>173</v>
      </c>
      <c r="M169" s="72" t="s">
        <v>174</v>
      </c>
    </row>
    <row r="170" spans="1:13" ht="15.75" customHeight="1">
      <c r="A170" s="88"/>
      <c r="B170" s="88"/>
      <c r="C170" s="88"/>
      <c r="D170" s="91"/>
      <c r="E170" s="15">
        <v>214</v>
      </c>
      <c r="F170" s="15">
        <v>243</v>
      </c>
      <c r="G170" s="7" t="str">
        <f t="shared" si="48"/>
        <v>D6</v>
      </c>
      <c r="H170" s="8" t="str">
        <f aca="true" t="shared" si="52" ref="H170:H175">_XLL.DEZINHEX(F170,2)</f>
        <v>F3</v>
      </c>
      <c r="I170" s="23">
        <f t="shared" si="50"/>
        <v>0.8392156862745098</v>
      </c>
      <c r="J170" s="23">
        <f t="shared" si="51"/>
        <v>0.9529411764705882</v>
      </c>
      <c r="K170" s="74" t="s">
        <v>12</v>
      </c>
      <c r="L170" s="72" t="s">
        <v>170</v>
      </c>
      <c r="M170" s="72" t="s">
        <v>169</v>
      </c>
    </row>
    <row r="171" spans="1:13" ht="15.75" customHeight="1">
      <c r="A171" s="88"/>
      <c r="B171" s="88"/>
      <c r="C171" s="88"/>
      <c r="D171" s="91"/>
      <c r="E171" s="15">
        <v>244</v>
      </c>
      <c r="F171" s="15">
        <v>245</v>
      </c>
      <c r="G171" s="7" t="str">
        <f t="shared" si="48"/>
        <v>F4</v>
      </c>
      <c r="H171" s="8" t="str">
        <f t="shared" si="52"/>
        <v>F5</v>
      </c>
      <c r="I171" s="23">
        <f t="shared" si="50"/>
        <v>0.9568627450980393</v>
      </c>
      <c r="J171" s="23">
        <f t="shared" si="51"/>
        <v>0.9607843137254902</v>
      </c>
      <c r="K171" s="74" t="s">
        <v>3</v>
      </c>
      <c r="L171" s="77" t="s">
        <v>151</v>
      </c>
      <c r="M171" s="77" t="s">
        <v>152</v>
      </c>
    </row>
    <row r="172" spans="1:13" ht="15.75" customHeight="1">
      <c r="A172" s="88"/>
      <c r="B172" s="88"/>
      <c r="C172" s="88"/>
      <c r="D172" s="91"/>
      <c r="E172" s="15">
        <v>246</v>
      </c>
      <c r="F172" s="15">
        <v>247</v>
      </c>
      <c r="G172" s="7" t="str">
        <f t="shared" si="48"/>
        <v>F6</v>
      </c>
      <c r="H172" s="8" t="str">
        <f t="shared" si="52"/>
        <v>F7</v>
      </c>
      <c r="I172" s="23">
        <f t="shared" si="50"/>
        <v>0.9647058823529412</v>
      </c>
      <c r="J172" s="23">
        <f t="shared" si="51"/>
        <v>0.9686274509803922</v>
      </c>
      <c r="K172" s="74" t="s">
        <v>3</v>
      </c>
      <c r="L172" s="84" t="s">
        <v>153</v>
      </c>
      <c r="M172" s="84" t="s">
        <v>154</v>
      </c>
    </row>
    <row r="173" spans="1:13" ht="15.75" customHeight="1">
      <c r="A173" s="88"/>
      <c r="B173" s="88"/>
      <c r="C173" s="88"/>
      <c r="D173" s="91"/>
      <c r="E173" s="15">
        <v>248</v>
      </c>
      <c r="F173" s="15">
        <v>249</v>
      </c>
      <c r="G173" s="7" t="str">
        <f>_XLL.DEZINHEX(E173,2)</f>
        <v>F8</v>
      </c>
      <c r="H173" s="8" t="str">
        <f t="shared" si="52"/>
        <v>F9</v>
      </c>
      <c r="I173" s="23">
        <f aca="true" t="shared" si="53" ref="I173:J175">(E173/255)</f>
        <v>0.9725490196078431</v>
      </c>
      <c r="J173" s="23">
        <f t="shared" si="53"/>
        <v>0.9764705882352941</v>
      </c>
      <c r="K173" s="74" t="s">
        <v>3</v>
      </c>
      <c r="L173" s="84" t="s">
        <v>155</v>
      </c>
      <c r="M173" s="84" t="s">
        <v>156</v>
      </c>
    </row>
    <row r="174" spans="1:13" ht="15.75" customHeight="1">
      <c r="A174" s="88"/>
      <c r="B174" s="88"/>
      <c r="C174" s="88"/>
      <c r="D174" s="91"/>
      <c r="E174" s="15">
        <v>250</v>
      </c>
      <c r="F174" s="15">
        <v>251</v>
      </c>
      <c r="G174" s="7" t="str">
        <f>_XLL.DEZINHEX(E174,2)</f>
        <v>FA</v>
      </c>
      <c r="H174" s="8" t="str">
        <f t="shared" si="52"/>
        <v>FB</v>
      </c>
      <c r="I174" s="23">
        <f t="shared" si="53"/>
        <v>0.9803921568627451</v>
      </c>
      <c r="J174" s="23">
        <f t="shared" si="53"/>
        <v>0.984313725490196</v>
      </c>
      <c r="K174" s="74" t="s">
        <v>3</v>
      </c>
      <c r="L174" s="84" t="s">
        <v>157</v>
      </c>
      <c r="M174" s="84" t="s">
        <v>158</v>
      </c>
    </row>
    <row r="175" spans="1:13" ht="15.75" customHeight="1">
      <c r="A175" s="89"/>
      <c r="B175" s="89"/>
      <c r="C175" s="89"/>
      <c r="D175" s="92"/>
      <c r="E175" s="15">
        <v>252</v>
      </c>
      <c r="F175" s="15">
        <v>255</v>
      </c>
      <c r="G175" s="7" t="str">
        <f>_XLL.DEZINHEX(E175,2)</f>
        <v>FC</v>
      </c>
      <c r="H175" s="8" t="str">
        <f t="shared" si="52"/>
        <v>FF</v>
      </c>
      <c r="I175" s="23">
        <f t="shared" si="53"/>
        <v>0.9882352941176471</v>
      </c>
      <c r="J175" s="23">
        <f t="shared" si="53"/>
        <v>1</v>
      </c>
      <c r="K175" s="85" t="s">
        <v>3</v>
      </c>
      <c r="L175" s="72" t="s">
        <v>175</v>
      </c>
      <c r="M175" s="72" t="s">
        <v>176</v>
      </c>
    </row>
    <row r="176" spans="1:13" ht="15.75" customHeight="1">
      <c r="A176" s="87">
        <v>15</v>
      </c>
      <c r="B176" s="87">
        <v>18</v>
      </c>
      <c r="C176" s="87">
        <v>14</v>
      </c>
      <c r="D176" s="90">
        <v>17</v>
      </c>
      <c r="E176" s="46"/>
      <c r="F176" s="46"/>
      <c r="G176" s="47"/>
      <c r="H176" s="47"/>
      <c r="I176" s="48"/>
      <c r="J176" s="48"/>
      <c r="K176" s="73"/>
      <c r="L176" s="36" t="s">
        <v>183</v>
      </c>
      <c r="M176" s="36" t="s">
        <v>187</v>
      </c>
    </row>
    <row r="177" spans="1:13" ht="15.75" customHeight="1">
      <c r="A177" s="88"/>
      <c r="B177" s="88"/>
      <c r="C177" s="88"/>
      <c r="D177" s="91"/>
      <c r="E177" s="15">
        <v>0</v>
      </c>
      <c r="F177" s="15">
        <v>3</v>
      </c>
      <c r="G177" s="7" t="str">
        <f aca="true" t="shared" si="54" ref="G177:G187">_XLL.DEZINHEX(E177,2)</f>
        <v>00</v>
      </c>
      <c r="H177" s="8" t="str">
        <f aca="true" t="shared" si="55" ref="H177:H184">_XLL.DEZINHEX(F177,2)</f>
        <v>03</v>
      </c>
      <c r="I177" s="23">
        <f aca="true" t="shared" si="56" ref="I177:I187">(E177/255)</f>
        <v>0</v>
      </c>
      <c r="J177" s="23">
        <f aca="true" t="shared" si="57" ref="J177:J187">(F177/255)</f>
        <v>0.011764705882352941</v>
      </c>
      <c r="K177" s="74" t="s">
        <v>3</v>
      </c>
      <c r="L177" s="82" t="s">
        <v>149</v>
      </c>
      <c r="M177" s="83" t="s">
        <v>150</v>
      </c>
    </row>
    <row r="178" spans="1:13" ht="15.75" customHeight="1">
      <c r="A178" s="88"/>
      <c r="B178" s="88"/>
      <c r="C178" s="88"/>
      <c r="D178" s="91"/>
      <c r="E178" s="15">
        <v>4</v>
      </c>
      <c r="F178" s="15">
        <v>33</v>
      </c>
      <c r="G178" s="7" t="str">
        <f t="shared" si="54"/>
        <v>04</v>
      </c>
      <c r="H178" s="8" t="str">
        <f t="shared" si="55"/>
        <v>21</v>
      </c>
      <c r="I178" s="23">
        <f t="shared" si="56"/>
        <v>0.01568627450980392</v>
      </c>
      <c r="J178" s="23">
        <f t="shared" si="57"/>
        <v>0.12941176470588237</v>
      </c>
      <c r="K178" s="74" t="s">
        <v>12</v>
      </c>
      <c r="L178" s="72" t="s">
        <v>159</v>
      </c>
      <c r="M178" s="72" t="s">
        <v>160</v>
      </c>
    </row>
    <row r="179" spans="1:13" ht="15.75" customHeight="1">
      <c r="A179" s="88"/>
      <c r="B179" s="88"/>
      <c r="C179" s="88"/>
      <c r="D179" s="91"/>
      <c r="E179" s="15">
        <v>34</v>
      </c>
      <c r="F179" s="15">
        <v>63</v>
      </c>
      <c r="G179" s="7" t="str">
        <f t="shared" si="54"/>
        <v>22</v>
      </c>
      <c r="H179" s="8" t="str">
        <f t="shared" si="55"/>
        <v>3F</v>
      </c>
      <c r="I179" s="23">
        <f t="shared" si="56"/>
        <v>0.13333333333333333</v>
      </c>
      <c r="J179" s="23">
        <f t="shared" si="57"/>
        <v>0.24705882352941178</v>
      </c>
      <c r="K179" s="74" t="s">
        <v>12</v>
      </c>
      <c r="L179" s="72" t="s">
        <v>171</v>
      </c>
      <c r="M179" s="72" t="s">
        <v>172</v>
      </c>
    </row>
    <row r="180" spans="1:13" ht="15.75" customHeight="1">
      <c r="A180" s="88"/>
      <c r="B180" s="88"/>
      <c r="C180" s="88"/>
      <c r="D180" s="91"/>
      <c r="E180" s="15">
        <v>64</v>
      </c>
      <c r="F180" s="15">
        <v>93</v>
      </c>
      <c r="G180" s="7" t="str">
        <f t="shared" si="54"/>
        <v>40</v>
      </c>
      <c r="H180" s="8" t="str">
        <f t="shared" si="55"/>
        <v>5D</v>
      </c>
      <c r="I180" s="23">
        <f t="shared" si="56"/>
        <v>0.25098039215686274</v>
      </c>
      <c r="J180" s="23">
        <f t="shared" si="57"/>
        <v>0.36470588235294116</v>
      </c>
      <c r="K180" s="74" t="s">
        <v>12</v>
      </c>
      <c r="L180" s="72" t="s">
        <v>161</v>
      </c>
      <c r="M180" s="72" t="s">
        <v>162</v>
      </c>
    </row>
    <row r="181" spans="1:13" ht="15.75" customHeight="1">
      <c r="A181" s="88"/>
      <c r="B181" s="88"/>
      <c r="C181" s="88"/>
      <c r="D181" s="91"/>
      <c r="E181" s="15">
        <v>94</v>
      </c>
      <c r="F181" s="15">
        <v>123</v>
      </c>
      <c r="G181" s="7" t="str">
        <f t="shared" si="54"/>
        <v>5E</v>
      </c>
      <c r="H181" s="8" t="str">
        <f t="shared" si="55"/>
        <v>7B</v>
      </c>
      <c r="I181" s="23">
        <f t="shared" si="56"/>
        <v>0.3686274509803922</v>
      </c>
      <c r="J181" s="23">
        <f t="shared" si="57"/>
        <v>0.4823529411764706</v>
      </c>
      <c r="K181" s="74" t="s">
        <v>12</v>
      </c>
      <c r="L181" s="72" t="s">
        <v>163</v>
      </c>
      <c r="M181" s="72" t="s">
        <v>164</v>
      </c>
    </row>
    <row r="182" spans="1:13" ht="15.75" customHeight="1">
      <c r="A182" s="88"/>
      <c r="B182" s="88"/>
      <c r="C182" s="88"/>
      <c r="D182" s="91"/>
      <c r="E182" s="15">
        <v>124</v>
      </c>
      <c r="F182" s="15">
        <v>153</v>
      </c>
      <c r="G182" s="7" t="str">
        <f t="shared" si="54"/>
        <v>7C</v>
      </c>
      <c r="H182" s="8" t="str">
        <f t="shared" si="55"/>
        <v>99</v>
      </c>
      <c r="I182" s="23">
        <f t="shared" si="56"/>
        <v>0.48627450980392156</v>
      </c>
      <c r="J182" s="23">
        <f t="shared" si="57"/>
        <v>0.6</v>
      </c>
      <c r="K182" s="74" t="s">
        <v>12</v>
      </c>
      <c r="L182" s="72" t="s">
        <v>165</v>
      </c>
      <c r="M182" s="72" t="s">
        <v>166</v>
      </c>
    </row>
    <row r="183" spans="1:13" ht="15.75" customHeight="1">
      <c r="A183" s="88"/>
      <c r="B183" s="88"/>
      <c r="C183" s="88"/>
      <c r="D183" s="91"/>
      <c r="E183" s="15">
        <v>154</v>
      </c>
      <c r="F183" s="15">
        <v>183</v>
      </c>
      <c r="G183" s="7" t="str">
        <f t="shared" si="54"/>
        <v>9A</v>
      </c>
      <c r="H183" s="8" t="str">
        <f t="shared" si="55"/>
        <v>B7</v>
      </c>
      <c r="I183" s="23">
        <f t="shared" si="56"/>
        <v>0.6039215686274509</v>
      </c>
      <c r="J183" s="23">
        <f t="shared" si="57"/>
        <v>0.7176470588235294</v>
      </c>
      <c r="K183" s="74" t="s">
        <v>12</v>
      </c>
      <c r="L183" s="72" t="s">
        <v>167</v>
      </c>
      <c r="M183" s="72" t="s">
        <v>168</v>
      </c>
    </row>
    <row r="184" spans="1:13" ht="15.75" customHeight="1">
      <c r="A184" s="88"/>
      <c r="B184" s="88"/>
      <c r="C184" s="88"/>
      <c r="D184" s="91"/>
      <c r="E184" s="15">
        <v>184</v>
      </c>
      <c r="F184" s="15">
        <v>213</v>
      </c>
      <c r="G184" s="7" t="str">
        <f t="shared" si="54"/>
        <v>B8</v>
      </c>
      <c r="H184" s="8" t="str">
        <f t="shared" si="55"/>
        <v>D5</v>
      </c>
      <c r="I184" s="23">
        <f t="shared" si="56"/>
        <v>0.7215686274509804</v>
      </c>
      <c r="J184" s="23">
        <f t="shared" si="57"/>
        <v>0.8352941176470589</v>
      </c>
      <c r="K184" s="74" t="s">
        <v>12</v>
      </c>
      <c r="L184" s="72" t="s">
        <v>173</v>
      </c>
      <c r="M184" s="72" t="s">
        <v>174</v>
      </c>
    </row>
    <row r="185" spans="1:13" ht="15.75" customHeight="1">
      <c r="A185" s="88"/>
      <c r="B185" s="88"/>
      <c r="C185" s="88"/>
      <c r="D185" s="91"/>
      <c r="E185" s="15">
        <v>214</v>
      </c>
      <c r="F185" s="15">
        <v>243</v>
      </c>
      <c r="G185" s="7" t="str">
        <f t="shared" si="54"/>
        <v>D6</v>
      </c>
      <c r="H185" s="8" t="str">
        <f aca="true" t="shared" si="58" ref="H185:H190">_XLL.DEZINHEX(F185,2)</f>
        <v>F3</v>
      </c>
      <c r="I185" s="23">
        <f t="shared" si="56"/>
        <v>0.8392156862745098</v>
      </c>
      <c r="J185" s="23">
        <f t="shared" si="57"/>
        <v>0.9529411764705882</v>
      </c>
      <c r="K185" s="74" t="s">
        <v>12</v>
      </c>
      <c r="L185" s="72" t="s">
        <v>170</v>
      </c>
      <c r="M185" s="72" t="s">
        <v>169</v>
      </c>
    </row>
    <row r="186" spans="1:13" ht="15.75" customHeight="1">
      <c r="A186" s="88"/>
      <c r="B186" s="88"/>
      <c r="C186" s="88"/>
      <c r="D186" s="91"/>
      <c r="E186" s="15">
        <v>244</v>
      </c>
      <c r="F186" s="15">
        <v>245</v>
      </c>
      <c r="G186" s="7" t="str">
        <f t="shared" si="54"/>
        <v>F4</v>
      </c>
      <c r="H186" s="8" t="str">
        <f t="shared" si="58"/>
        <v>F5</v>
      </c>
      <c r="I186" s="23">
        <f t="shared" si="56"/>
        <v>0.9568627450980393</v>
      </c>
      <c r="J186" s="23">
        <f t="shared" si="57"/>
        <v>0.9607843137254902</v>
      </c>
      <c r="K186" s="74" t="s">
        <v>3</v>
      </c>
      <c r="L186" s="77" t="s">
        <v>151</v>
      </c>
      <c r="M186" s="77" t="s">
        <v>152</v>
      </c>
    </row>
    <row r="187" spans="1:13" ht="15.75" customHeight="1">
      <c r="A187" s="88"/>
      <c r="B187" s="88"/>
      <c r="C187" s="88"/>
      <c r="D187" s="91"/>
      <c r="E187" s="15">
        <v>246</v>
      </c>
      <c r="F187" s="15">
        <v>247</v>
      </c>
      <c r="G187" s="7" t="str">
        <f t="shared" si="54"/>
        <v>F6</v>
      </c>
      <c r="H187" s="8" t="str">
        <f t="shared" si="58"/>
        <v>F7</v>
      </c>
      <c r="I187" s="23">
        <f t="shared" si="56"/>
        <v>0.9647058823529412</v>
      </c>
      <c r="J187" s="23">
        <f t="shared" si="57"/>
        <v>0.9686274509803922</v>
      </c>
      <c r="K187" s="74" t="s">
        <v>3</v>
      </c>
      <c r="L187" s="84" t="s">
        <v>153</v>
      </c>
      <c r="M187" s="84" t="s">
        <v>154</v>
      </c>
    </row>
    <row r="188" spans="1:13" ht="15.75" customHeight="1">
      <c r="A188" s="88"/>
      <c r="B188" s="88"/>
      <c r="C188" s="88"/>
      <c r="D188" s="91"/>
      <c r="E188" s="15">
        <v>248</v>
      </c>
      <c r="F188" s="15">
        <v>249</v>
      </c>
      <c r="G188" s="7" t="str">
        <f>_XLL.DEZINHEX(E188,2)</f>
        <v>F8</v>
      </c>
      <c r="H188" s="8" t="str">
        <f t="shared" si="58"/>
        <v>F9</v>
      </c>
      <c r="I188" s="23">
        <f aca="true" t="shared" si="59" ref="I188:J190">(E188/255)</f>
        <v>0.9725490196078431</v>
      </c>
      <c r="J188" s="23">
        <f t="shared" si="59"/>
        <v>0.9764705882352941</v>
      </c>
      <c r="K188" s="74" t="s">
        <v>3</v>
      </c>
      <c r="L188" s="84" t="s">
        <v>155</v>
      </c>
      <c r="M188" s="84" t="s">
        <v>156</v>
      </c>
    </row>
    <row r="189" spans="1:13" ht="15.75" customHeight="1">
      <c r="A189" s="88"/>
      <c r="B189" s="88"/>
      <c r="C189" s="88"/>
      <c r="D189" s="91"/>
      <c r="E189" s="15">
        <v>250</v>
      </c>
      <c r="F189" s="15">
        <v>251</v>
      </c>
      <c r="G189" s="7" t="str">
        <f>_XLL.DEZINHEX(E189,2)</f>
        <v>FA</v>
      </c>
      <c r="H189" s="8" t="str">
        <f t="shared" si="58"/>
        <v>FB</v>
      </c>
      <c r="I189" s="23">
        <f t="shared" si="59"/>
        <v>0.9803921568627451</v>
      </c>
      <c r="J189" s="23">
        <f t="shared" si="59"/>
        <v>0.984313725490196</v>
      </c>
      <c r="K189" s="74" t="s">
        <v>3</v>
      </c>
      <c r="L189" s="84" t="s">
        <v>157</v>
      </c>
      <c r="M189" s="84" t="s">
        <v>158</v>
      </c>
    </row>
    <row r="190" spans="1:13" ht="15.75" customHeight="1">
      <c r="A190" s="89"/>
      <c r="B190" s="89"/>
      <c r="C190" s="89"/>
      <c r="D190" s="92"/>
      <c r="E190" s="15">
        <v>252</v>
      </c>
      <c r="F190" s="15">
        <v>255</v>
      </c>
      <c r="G190" s="7" t="str">
        <f>_XLL.DEZINHEX(E190,2)</f>
        <v>FC</v>
      </c>
      <c r="H190" s="8" t="str">
        <f t="shared" si="58"/>
        <v>FF</v>
      </c>
      <c r="I190" s="23">
        <f t="shared" si="59"/>
        <v>0.9882352941176471</v>
      </c>
      <c r="J190" s="23">
        <f t="shared" si="59"/>
        <v>1</v>
      </c>
      <c r="K190" s="85" t="s">
        <v>3</v>
      </c>
      <c r="L190" s="72" t="s">
        <v>175</v>
      </c>
      <c r="M190" s="72" t="s">
        <v>176</v>
      </c>
    </row>
    <row r="191" spans="1:13" ht="15.75" customHeight="1">
      <c r="A191" s="87">
        <v>16</v>
      </c>
      <c r="B191" s="87">
        <v>19</v>
      </c>
      <c r="C191" s="87">
        <v>15</v>
      </c>
      <c r="D191" s="90">
        <v>18</v>
      </c>
      <c r="E191" s="46"/>
      <c r="F191" s="46"/>
      <c r="G191" s="47"/>
      <c r="H191" s="47"/>
      <c r="I191" s="48"/>
      <c r="J191" s="48"/>
      <c r="K191" s="73"/>
      <c r="L191" s="36" t="s">
        <v>184</v>
      </c>
      <c r="M191" s="36" t="s">
        <v>188</v>
      </c>
    </row>
    <row r="192" spans="1:13" ht="15.75" customHeight="1">
      <c r="A192" s="88"/>
      <c r="B192" s="88"/>
      <c r="C192" s="88"/>
      <c r="D192" s="91"/>
      <c r="E192" s="15">
        <v>0</v>
      </c>
      <c r="F192" s="15">
        <v>3</v>
      </c>
      <c r="G192" s="7" t="str">
        <f aca="true" t="shared" si="60" ref="G192:G202">_XLL.DEZINHEX(E192,2)</f>
        <v>00</v>
      </c>
      <c r="H192" s="8" t="str">
        <f aca="true" t="shared" si="61" ref="H192:H199">_XLL.DEZINHEX(F192,2)</f>
        <v>03</v>
      </c>
      <c r="I192" s="23">
        <f aca="true" t="shared" si="62" ref="I192:I202">(E192/255)</f>
        <v>0</v>
      </c>
      <c r="J192" s="23">
        <f aca="true" t="shared" si="63" ref="J192:J202">(F192/255)</f>
        <v>0.011764705882352941</v>
      </c>
      <c r="K192" s="74" t="s">
        <v>3</v>
      </c>
      <c r="L192" s="82" t="s">
        <v>149</v>
      </c>
      <c r="M192" s="83" t="s">
        <v>150</v>
      </c>
    </row>
    <row r="193" spans="1:13" ht="15.75" customHeight="1">
      <c r="A193" s="88"/>
      <c r="B193" s="88"/>
      <c r="C193" s="88"/>
      <c r="D193" s="91"/>
      <c r="E193" s="15">
        <v>4</v>
      </c>
      <c r="F193" s="15">
        <v>33</v>
      </c>
      <c r="G193" s="7" t="str">
        <f t="shared" si="60"/>
        <v>04</v>
      </c>
      <c r="H193" s="8" t="str">
        <f t="shared" si="61"/>
        <v>21</v>
      </c>
      <c r="I193" s="23">
        <f t="shared" si="62"/>
        <v>0.01568627450980392</v>
      </c>
      <c r="J193" s="23">
        <f t="shared" si="63"/>
        <v>0.12941176470588237</v>
      </c>
      <c r="K193" s="74" t="s">
        <v>12</v>
      </c>
      <c r="L193" s="72" t="s">
        <v>159</v>
      </c>
      <c r="M193" s="72" t="s">
        <v>160</v>
      </c>
    </row>
    <row r="194" spans="1:13" ht="15.75" customHeight="1">
      <c r="A194" s="88"/>
      <c r="B194" s="88"/>
      <c r="C194" s="88"/>
      <c r="D194" s="91"/>
      <c r="E194" s="15">
        <v>34</v>
      </c>
      <c r="F194" s="15">
        <v>63</v>
      </c>
      <c r="G194" s="7" t="str">
        <f t="shared" si="60"/>
        <v>22</v>
      </c>
      <c r="H194" s="8" t="str">
        <f t="shared" si="61"/>
        <v>3F</v>
      </c>
      <c r="I194" s="23">
        <f t="shared" si="62"/>
        <v>0.13333333333333333</v>
      </c>
      <c r="J194" s="23">
        <f t="shared" si="63"/>
        <v>0.24705882352941178</v>
      </c>
      <c r="K194" s="74" t="s">
        <v>12</v>
      </c>
      <c r="L194" s="72" t="s">
        <v>171</v>
      </c>
      <c r="M194" s="72" t="s">
        <v>172</v>
      </c>
    </row>
    <row r="195" spans="1:13" ht="15.75" customHeight="1">
      <c r="A195" s="88"/>
      <c r="B195" s="88"/>
      <c r="C195" s="88"/>
      <c r="D195" s="91"/>
      <c r="E195" s="15">
        <v>64</v>
      </c>
      <c r="F195" s="15">
        <v>93</v>
      </c>
      <c r="G195" s="7" t="str">
        <f t="shared" si="60"/>
        <v>40</v>
      </c>
      <c r="H195" s="8" t="str">
        <f t="shared" si="61"/>
        <v>5D</v>
      </c>
      <c r="I195" s="23">
        <f t="shared" si="62"/>
        <v>0.25098039215686274</v>
      </c>
      <c r="J195" s="23">
        <f t="shared" si="63"/>
        <v>0.36470588235294116</v>
      </c>
      <c r="K195" s="74" t="s">
        <v>12</v>
      </c>
      <c r="L195" s="72" t="s">
        <v>161</v>
      </c>
      <c r="M195" s="72" t="s">
        <v>162</v>
      </c>
    </row>
    <row r="196" spans="1:13" ht="15.75" customHeight="1">
      <c r="A196" s="88"/>
      <c r="B196" s="88"/>
      <c r="C196" s="88"/>
      <c r="D196" s="91"/>
      <c r="E196" s="15">
        <v>94</v>
      </c>
      <c r="F196" s="15">
        <v>123</v>
      </c>
      <c r="G196" s="7" t="str">
        <f t="shared" si="60"/>
        <v>5E</v>
      </c>
      <c r="H196" s="8" t="str">
        <f t="shared" si="61"/>
        <v>7B</v>
      </c>
      <c r="I196" s="23">
        <f t="shared" si="62"/>
        <v>0.3686274509803922</v>
      </c>
      <c r="J196" s="23">
        <f t="shared" si="63"/>
        <v>0.4823529411764706</v>
      </c>
      <c r="K196" s="74" t="s">
        <v>12</v>
      </c>
      <c r="L196" s="72" t="s">
        <v>163</v>
      </c>
      <c r="M196" s="72" t="s">
        <v>164</v>
      </c>
    </row>
    <row r="197" spans="1:13" ht="15.75" customHeight="1">
      <c r="A197" s="88"/>
      <c r="B197" s="88"/>
      <c r="C197" s="88"/>
      <c r="D197" s="91"/>
      <c r="E197" s="15">
        <v>124</v>
      </c>
      <c r="F197" s="15">
        <v>153</v>
      </c>
      <c r="G197" s="7" t="str">
        <f t="shared" si="60"/>
        <v>7C</v>
      </c>
      <c r="H197" s="8" t="str">
        <f t="shared" si="61"/>
        <v>99</v>
      </c>
      <c r="I197" s="23">
        <f t="shared" si="62"/>
        <v>0.48627450980392156</v>
      </c>
      <c r="J197" s="23">
        <f t="shared" si="63"/>
        <v>0.6</v>
      </c>
      <c r="K197" s="74" t="s">
        <v>12</v>
      </c>
      <c r="L197" s="72" t="s">
        <v>165</v>
      </c>
      <c r="M197" s="72" t="s">
        <v>166</v>
      </c>
    </row>
    <row r="198" spans="1:13" ht="15.75" customHeight="1">
      <c r="A198" s="88"/>
      <c r="B198" s="88"/>
      <c r="C198" s="88"/>
      <c r="D198" s="91"/>
      <c r="E198" s="15">
        <v>154</v>
      </c>
      <c r="F198" s="15">
        <v>183</v>
      </c>
      <c r="G198" s="7" t="str">
        <f t="shared" si="60"/>
        <v>9A</v>
      </c>
      <c r="H198" s="8" t="str">
        <f t="shared" si="61"/>
        <v>B7</v>
      </c>
      <c r="I198" s="23">
        <f t="shared" si="62"/>
        <v>0.6039215686274509</v>
      </c>
      <c r="J198" s="23">
        <f t="shared" si="63"/>
        <v>0.7176470588235294</v>
      </c>
      <c r="K198" s="74" t="s">
        <v>12</v>
      </c>
      <c r="L198" s="72" t="s">
        <v>167</v>
      </c>
      <c r="M198" s="72" t="s">
        <v>168</v>
      </c>
    </row>
    <row r="199" spans="1:13" ht="15.75" customHeight="1">
      <c r="A199" s="88"/>
      <c r="B199" s="88"/>
      <c r="C199" s="88"/>
      <c r="D199" s="91"/>
      <c r="E199" s="15">
        <v>184</v>
      </c>
      <c r="F199" s="15">
        <v>213</v>
      </c>
      <c r="G199" s="7" t="str">
        <f t="shared" si="60"/>
        <v>B8</v>
      </c>
      <c r="H199" s="8" t="str">
        <f t="shared" si="61"/>
        <v>D5</v>
      </c>
      <c r="I199" s="23">
        <f t="shared" si="62"/>
        <v>0.7215686274509804</v>
      </c>
      <c r="J199" s="23">
        <f t="shared" si="63"/>
        <v>0.8352941176470589</v>
      </c>
      <c r="K199" s="74" t="s">
        <v>12</v>
      </c>
      <c r="L199" s="72" t="s">
        <v>173</v>
      </c>
      <c r="M199" s="72" t="s">
        <v>174</v>
      </c>
    </row>
    <row r="200" spans="1:13" ht="15.75" customHeight="1">
      <c r="A200" s="88"/>
      <c r="B200" s="88"/>
      <c r="C200" s="88"/>
      <c r="D200" s="91"/>
      <c r="E200" s="15">
        <v>214</v>
      </c>
      <c r="F200" s="15">
        <v>243</v>
      </c>
      <c r="G200" s="7" t="str">
        <f t="shared" si="60"/>
        <v>D6</v>
      </c>
      <c r="H200" s="8" t="str">
        <f aca="true" t="shared" si="64" ref="H200:H205">_XLL.DEZINHEX(F200,2)</f>
        <v>F3</v>
      </c>
      <c r="I200" s="23">
        <f t="shared" si="62"/>
        <v>0.8392156862745098</v>
      </c>
      <c r="J200" s="23">
        <f t="shared" si="63"/>
        <v>0.9529411764705882</v>
      </c>
      <c r="K200" s="74" t="s">
        <v>12</v>
      </c>
      <c r="L200" s="72" t="s">
        <v>170</v>
      </c>
      <c r="M200" s="72" t="s">
        <v>169</v>
      </c>
    </row>
    <row r="201" spans="1:13" ht="15.75" customHeight="1">
      <c r="A201" s="88"/>
      <c r="B201" s="88"/>
      <c r="C201" s="88"/>
      <c r="D201" s="91"/>
      <c r="E201" s="15">
        <v>244</v>
      </c>
      <c r="F201" s="15">
        <v>245</v>
      </c>
      <c r="G201" s="7" t="str">
        <f t="shared" si="60"/>
        <v>F4</v>
      </c>
      <c r="H201" s="8" t="str">
        <f t="shared" si="64"/>
        <v>F5</v>
      </c>
      <c r="I201" s="23">
        <f t="shared" si="62"/>
        <v>0.9568627450980393</v>
      </c>
      <c r="J201" s="23">
        <f t="shared" si="63"/>
        <v>0.9607843137254902</v>
      </c>
      <c r="K201" s="74" t="s">
        <v>3</v>
      </c>
      <c r="L201" s="77" t="s">
        <v>151</v>
      </c>
      <c r="M201" s="77" t="s">
        <v>152</v>
      </c>
    </row>
    <row r="202" spans="1:13" ht="15.75" customHeight="1">
      <c r="A202" s="88"/>
      <c r="B202" s="88"/>
      <c r="C202" s="88"/>
      <c r="D202" s="91"/>
      <c r="E202" s="15">
        <v>246</v>
      </c>
      <c r="F202" s="15">
        <v>247</v>
      </c>
      <c r="G202" s="7" t="str">
        <f t="shared" si="60"/>
        <v>F6</v>
      </c>
      <c r="H202" s="8" t="str">
        <f t="shared" si="64"/>
        <v>F7</v>
      </c>
      <c r="I202" s="23">
        <f t="shared" si="62"/>
        <v>0.9647058823529412</v>
      </c>
      <c r="J202" s="23">
        <f t="shared" si="63"/>
        <v>0.9686274509803922</v>
      </c>
      <c r="K202" s="74" t="s">
        <v>3</v>
      </c>
      <c r="L202" s="84" t="s">
        <v>153</v>
      </c>
      <c r="M202" s="84" t="s">
        <v>154</v>
      </c>
    </row>
    <row r="203" spans="1:13" ht="15.75" customHeight="1">
      <c r="A203" s="88"/>
      <c r="B203" s="88"/>
      <c r="C203" s="88"/>
      <c r="D203" s="91"/>
      <c r="E203" s="15">
        <v>248</v>
      </c>
      <c r="F203" s="15">
        <v>249</v>
      </c>
      <c r="G203" s="7" t="str">
        <f>_XLL.DEZINHEX(E203,2)</f>
        <v>F8</v>
      </c>
      <c r="H203" s="8" t="str">
        <f t="shared" si="64"/>
        <v>F9</v>
      </c>
      <c r="I203" s="23">
        <f aca="true" t="shared" si="65" ref="I203:J205">(E203/255)</f>
        <v>0.9725490196078431</v>
      </c>
      <c r="J203" s="23">
        <f t="shared" si="65"/>
        <v>0.9764705882352941</v>
      </c>
      <c r="K203" s="74" t="s">
        <v>3</v>
      </c>
      <c r="L203" s="84" t="s">
        <v>155</v>
      </c>
      <c r="M203" s="84" t="s">
        <v>156</v>
      </c>
    </row>
    <row r="204" spans="1:13" ht="15.75" customHeight="1">
      <c r="A204" s="88"/>
      <c r="B204" s="88"/>
      <c r="C204" s="88"/>
      <c r="D204" s="91"/>
      <c r="E204" s="15">
        <v>250</v>
      </c>
      <c r="F204" s="15">
        <v>251</v>
      </c>
      <c r="G204" s="7" t="str">
        <f>_XLL.DEZINHEX(E204,2)</f>
        <v>FA</v>
      </c>
      <c r="H204" s="8" t="str">
        <f t="shared" si="64"/>
        <v>FB</v>
      </c>
      <c r="I204" s="23">
        <f t="shared" si="65"/>
        <v>0.9803921568627451</v>
      </c>
      <c r="J204" s="23">
        <f t="shared" si="65"/>
        <v>0.984313725490196</v>
      </c>
      <c r="K204" s="74" t="s">
        <v>3</v>
      </c>
      <c r="L204" s="84" t="s">
        <v>157</v>
      </c>
      <c r="M204" s="84" t="s">
        <v>158</v>
      </c>
    </row>
    <row r="205" spans="1:13" ht="15.75" customHeight="1">
      <c r="A205" s="89"/>
      <c r="B205" s="89"/>
      <c r="C205" s="89"/>
      <c r="D205" s="92"/>
      <c r="E205" s="15">
        <v>252</v>
      </c>
      <c r="F205" s="15">
        <v>255</v>
      </c>
      <c r="G205" s="7" t="str">
        <f>_XLL.DEZINHEX(E205,2)</f>
        <v>FC</v>
      </c>
      <c r="H205" s="8" t="str">
        <f t="shared" si="64"/>
        <v>FF</v>
      </c>
      <c r="I205" s="23">
        <f t="shared" si="65"/>
        <v>0.9882352941176471</v>
      </c>
      <c r="J205" s="23">
        <f t="shared" si="65"/>
        <v>1</v>
      </c>
      <c r="K205" s="85" t="s">
        <v>3</v>
      </c>
      <c r="L205" s="72" t="s">
        <v>175</v>
      </c>
      <c r="M205" s="72" t="s">
        <v>176</v>
      </c>
    </row>
    <row r="206" spans="1:13" ht="15.75" customHeight="1">
      <c r="A206" s="87">
        <v>17</v>
      </c>
      <c r="B206" s="87">
        <v>20</v>
      </c>
      <c r="C206" s="87">
        <v>16</v>
      </c>
      <c r="D206" s="90">
        <v>19</v>
      </c>
      <c r="E206" s="46"/>
      <c r="F206" s="46"/>
      <c r="G206" s="47"/>
      <c r="H206" s="47"/>
      <c r="I206" s="48"/>
      <c r="J206" s="48"/>
      <c r="K206" s="73"/>
      <c r="L206" s="36" t="s">
        <v>185</v>
      </c>
      <c r="M206" s="36" t="s">
        <v>189</v>
      </c>
    </row>
    <row r="207" spans="1:13" ht="15.75" customHeight="1">
      <c r="A207" s="88"/>
      <c r="B207" s="88"/>
      <c r="C207" s="88"/>
      <c r="D207" s="91"/>
      <c r="E207" s="15">
        <v>0</v>
      </c>
      <c r="F207" s="15">
        <v>3</v>
      </c>
      <c r="G207" s="7" t="str">
        <f aca="true" t="shared" si="66" ref="G207:G217">_XLL.DEZINHEX(E207,2)</f>
        <v>00</v>
      </c>
      <c r="H207" s="8" t="str">
        <f aca="true" t="shared" si="67" ref="H207:H214">_XLL.DEZINHEX(F207,2)</f>
        <v>03</v>
      </c>
      <c r="I207" s="23">
        <f aca="true" t="shared" si="68" ref="I207:I217">(E207/255)</f>
        <v>0</v>
      </c>
      <c r="J207" s="23">
        <f aca="true" t="shared" si="69" ref="J207:J217">(F207/255)</f>
        <v>0.011764705882352941</v>
      </c>
      <c r="K207" s="74" t="s">
        <v>3</v>
      </c>
      <c r="L207" s="82" t="s">
        <v>149</v>
      </c>
      <c r="M207" s="83" t="s">
        <v>150</v>
      </c>
    </row>
    <row r="208" spans="1:13" ht="15.75" customHeight="1">
      <c r="A208" s="88"/>
      <c r="B208" s="88"/>
      <c r="C208" s="88"/>
      <c r="D208" s="91"/>
      <c r="E208" s="15">
        <v>4</v>
      </c>
      <c r="F208" s="15">
        <v>33</v>
      </c>
      <c r="G208" s="7" t="str">
        <f t="shared" si="66"/>
        <v>04</v>
      </c>
      <c r="H208" s="8" t="str">
        <f t="shared" si="67"/>
        <v>21</v>
      </c>
      <c r="I208" s="23">
        <f t="shared" si="68"/>
        <v>0.01568627450980392</v>
      </c>
      <c r="J208" s="23">
        <f t="shared" si="69"/>
        <v>0.12941176470588237</v>
      </c>
      <c r="K208" s="74" t="s">
        <v>12</v>
      </c>
      <c r="L208" s="72" t="s">
        <v>159</v>
      </c>
      <c r="M208" s="72" t="s">
        <v>160</v>
      </c>
    </row>
    <row r="209" spans="1:13" ht="15.75" customHeight="1">
      <c r="A209" s="88"/>
      <c r="B209" s="88"/>
      <c r="C209" s="88"/>
      <c r="D209" s="91"/>
      <c r="E209" s="15">
        <v>34</v>
      </c>
      <c r="F209" s="15">
        <v>63</v>
      </c>
      <c r="G209" s="7" t="str">
        <f t="shared" si="66"/>
        <v>22</v>
      </c>
      <c r="H209" s="8" t="str">
        <f t="shared" si="67"/>
        <v>3F</v>
      </c>
      <c r="I209" s="23">
        <f t="shared" si="68"/>
        <v>0.13333333333333333</v>
      </c>
      <c r="J209" s="23">
        <f t="shared" si="69"/>
        <v>0.24705882352941178</v>
      </c>
      <c r="K209" s="74" t="s">
        <v>12</v>
      </c>
      <c r="L209" s="72" t="s">
        <v>171</v>
      </c>
      <c r="M209" s="72" t="s">
        <v>172</v>
      </c>
    </row>
    <row r="210" spans="1:13" ht="15.75" customHeight="1">
      <c r="A210" s="88"/>
      <c r="B210" s="88"/>
      <c r="C210" s="88"/>
      <c r="D210" s="91"/>
      <c r="E210" s="15">
        <v>64</v>
      </c>
      <c r="F210" s="15">
        <v>93</v>
      </c>
      <c r="G210" s="7" t="str">
        <f t="shared" si="66"/>
        <v>40</v>
      </c>
      <c r="H210" s="8" t="str">
        <f t="shared" si="67"/>
        <v>5D</v>
      </c>
      <c r="I210" s="23">
        <f t="shared" si="68"/>
        <v>0.25098039215686274</v>
      </c>
      <c r="J210" s="23">
        <f t="shared" si="69"/>
        <v>0.36470588235294116</v>
      </c>
      <c r="K210" s="74" t="s">
        <v>12</v>
      </c>
      <c r="L210" s="72" t="s">
        <v>161</v>
      </c>
      <c r="M210" s="72" t="s">
        <v>162</v>
      </c>
    </row>
    <row r="211" spans="1:13" ht="15.75" customHeight="1">
      <c r="A211" s="88"/>
      <c r="B211" s="88"/>
      <c r="C211" s="88"/>
      <c r="D211" s="91"/>
      <c r="E211" s="15">
        <v>94</v>
      </c>
      <c r="F211" s="15">
        <v>123</v>
      </c>
      <c r="G211" s="7" t="str">
        <f t="shared" si="66"/>
        <v>5E</v>
      </c>
      <c r="H211" s="8" t="str">
        <f t="shared" si="67"/>
        <v>7B</v>
      </c>
      <c r="I211" s="23">
        <f t="shared" si="68"/>
        <v>0.3686274509803922</v>
      </c>
      <c r="J211" s="23">
        <f t="shared" si="69"/>
        <v>0.4823529411764706</v>
      </c>
      <c r="K211" s="74" t="s">
        <v>12</v>
      </c>
      <c r="L211" s="72" t="s">
        <v>163</v>
      </c>
      <c r="M211" s="72" t="s">
        <v>164</v>
      </c>
    </row>
    <row r="212" spans="1:13" ht="15.75" customHeight="1">
      <c r="A212" s="88"/>
      <c r="B212" s="88"/>
      <c r="C212" s="88"/>
      <c r="D212" s="91"/>
      <c r="E212" s="15">
        <v>124</v>
      </c>
      <c r="F212" s="15">
        <v>153</v>
      </c>
      <c r="G212" s="7" t="str">
        <f t="shared" si="66"/>
        <v>7C</v>
      </c>
      <c r="H212" s="8" t="str">
        <f t="shared" si="67"/>
        <v>99</v>
      </c>
      <c r="I212" s="23">
        <f t="shared" si="68"/>
        <v>0.48627450980392156</v>
      </c>
      <c r="J212" s="23">
        <f t="shared" si="69"/>
        <v>0.6</v>
      </c>
      <c r="K212" s="74" t="s">
        <v>12</v>
      </c>
      <c r="L212" s="72" t="s">
        <v>165</v>
      </c>
      <c r="M212" s="72" t="s">
        <v>166</v>
      </c>
    </row>
    <row r="213" spans="1:13" ht="15.75" customHeight="1">
      <c r="A213" s="88"/>
      <c r="B213" s="88"/>
      <c r="C213" s="88"/>
      <c r="D213" s="91"/>
      <c r="E213" s="15">
        <v>154</v>
      </c>
      <c r="F213" s="15">
        <v>183</v>
      </c>
      <c r="G213" s="7" t="str">
        <f t="shared" si="66"/>
        <v>9A</v>
      </c>
      <c r="H213" s="8" t="str">
        <f t="shared" si="67"/>
        <v>B7</v>
      </c>
      <c r="I213" s="23">
        <f t="shared" si="68"/>
        <v>0.6039215686274509</v>
      </c>
      <c r="J213" s="23">
        <f t="shared" si="69"/>
        <v>0.7176470588235294</v>
      </c>
      <c r="K213" s="74" t="s">
        <v>12</v>
      </c>
      <c r="L213" s="72" t="s">
        <v>167</v>
      </c>
      <c r="M213" s="72" t="s">
        <v>168</v>
      </c>
    </row>
    <row r="214" spans="1:13" ht="15.75" customHeight="1">
      <c r="A214" s="88"/>
      <c r="B214" s="88"/>
      <c r="C214" s="88"/>
      <c r="D214" s="91"/>
      <c r="E214" s="15">
        <v>184</v>
      </c>
      <c r="F214" s="15">
        <v>213</v>
      </c>
      <c r="G214" s="7" t="str">
        <f t="shared" si="66"/>
        <v>B8</v>
      </c>
      <c r="H214" s="8" t="str">
        <f t="shared" si="67"/>
        <v>D5</v>
      </c>
      <c r="I214" s="23">
        <f t="shared" si="68"/>
        <v>0.7215686274509804</v>
      </c>
      <c r="J214" s="23">
        <f t="shared" si="69"/>
        <v>0.8352941176470589</v>
      </c>
      <c r="K214" s="74" t="s">
        <v>12</v>
      </c>
      <c r="L214" s="72" t="s">
        <v>173</v>
      </c>
      <c r="M214" s="72" t="s">
        <v>174</v>
      </c>
    </row>
    <row r="215" spans="1:13" ht="15.75" customHeight="1">
      <c r="A215" s="88"/>
      <c r="B215" s="88"/>
      <c r="C215" s="88"/>
      <c r="D215" s="91"/>
      <c r="E215" s="15">
        <v>214</v>
      </c>
      <c r="F215" s="15">
        <v>243</v>
      </c>
      <c r="G215" s="7" t="str">
        <f t="shared" si="66"/>
        <v>D6</v>
      </c>
      <c r="H215" s="8" t="str">
        <f aca="true" t="shared" si="70" ref="H215:H220">_XLL.DEZINHEX(F215,2)</f>
        <v>F3</v>
      </c>
      <c r="I215" s="23">
        <f t="shared" si="68"/>
        <v>0.8392156862745098</v>
      </c>
      <c r="J215" s="23">
        <f t="shared" si="69"/>
        <v>0.9529411764705882</v>
      </c>
      <c r="K215" s="74" t="s">
        <v>12</v>
      </c>
      <c r="L215" s="72" t="s">
        <v>170</v>
      </c>
      <c r="M215" s="72" t="s">
        <v>169</v>
      </c>
    </row>
    <row r="216" spans="1:13" ht="15.75" customHeight="1">
      <c r="A216" s="88"/>
      <c r="B216" s="88"/>
      <c r="C216" s="88"/>
      <c r="D216" s="91"/>
      <c r="E216" s="15">
        <v>244</v>
      </c>
      <c r="F216" s="15">
        <v>245</v>
      </c>
      <c r="G216" s="7" t="str">
        <f t="shared" si="66"/>
        <v>F4</v>
      </c>
      <c r="H216" s="8" t="str">
        <f t="shared" si="70"/>
        <v>F5</v>
      </c>
      <c r="I216" s="23">
        <f t="shared" si="68"/>
        <v>0.9568627450980393</v>
      </c>
      <c r="J216" s="23">
        <f t="shared" si="69"/>
        <v>0.9607843137254902</v>
      </c>
      <c r="K216" s="74" t="s">
        <v>3</v>
      </c>
      <c r="L216" s="77" t="s">
        <v>151</v>
      </c>
      <c r="M216" s="77" t="s">
        <v>152</v>
      </c>
    </row>
    <row r="217" spans="1:13" ht="15.75" customHeight="1">
      <c r="A217" s="88"/>
      <c r="B217" s="88"/>
      <c r="C217" s="88"/>
      <c r="D217" s="91"/>
      <c r="E217" s="15">
        <v>246</v>
      </c>
      <c r="F217" s="15">
        <v>247</v>
      </c>
      <c r="G217" s="7" t="str">
        <f t="shared" si="66"/>
        <v>F6</v>
      </c>
      <c r="H217" s="8" t="str">
        <f t="shared" si="70"/>
        <v>F7</v>
      </c>
      <c r="I217" s="23">
        <f t="shared" si="68"/>
        <v>0.9647058823529412</v>
      </c>
      <c r="J217" s="23">
        <f t="shared" si="69"/>
        <v>0.9686274509803922</v>
      </c>
      <c r="K217" s="74" t="s">
        <v>3</v>
      </c>
      <c r="L217" s="84" t="s">
        <v>153</v>
      </c>
      <c r="M217" s="84" t="s">
        <v>154</v>
      </c>
    </row>
    <row r="218" spans="1:13" ht="15.75" customHeight="1">
      <c r="A218" s="88"/>
      <c r="B218" s="88"/>
      <c r="C218" s="88"/>
      <c r="D218" s="91"/>
      <c r="E218" s="15">
        <v>248</v>
      </c>
      <c r="F218" s="15">
        <v>249</v>
      </c>
      <c r="G218" s="7" t="str">
        <f>_XLL.DEZINHEX(E218,2)</f>
        <v>F8</v>
      </c>
      <c r="H218" s="8" t="str">
        <f t="shared" si="70"/>
        <v>F9</v>
      </c>
      <c r="I218" s="23">
        <f aca="true" t="shared" si="71" ref="I218:J220">(E218/255)</f>
        <v>0.9725490196078431</v>
      </c>
      <c r="J218" s="23">
        <f t="shared" si="71"/>
        <v>0.9764705882352941</v>
      </c>
      <c r="K218" s="74" t="s">
        <v>3</v>
      </c>
      <c r="L218" s="84" t="s">
        <v>155</v>
      </c>
      <c r="M218" s="84" t="s">
        <v>156</v>
      </c>
    </row>
    <row r="219" spans="1:13" ht="15.75" customHeight="1">
      <c r="A219" s="88"/>
      <c r="B219" s="88"/>
      <c r="C219" s="88"/>
      <c r="D219" s="91"/>
      <c r="E219" s="15">
        <v>250</v>
      </c>
      <c r="F219" s="15">
        <v>251</v>
      </c>
      <c r="G219" s="7" t="str">
        <f>_XLL.DEZINHEX(E219,2)</f>
        <v>FA</v>
      </c>
      <c r="H219" s="8" t="str">
        <f t="shared" si="70"/>
        <v>FB</v>
      </c>
      <c r="I219" s="23">
        <f t="shared" si="71"/>
        <v>0.9803921568627451</v>
      </c>
      <c r="J219" s="23">
        <f t="shared" si="71"/>
        <v>0.984313725490196</v>
      </c>
      <c r="K219" s="74" t="s">
        <v>3</v>
      </c>
      <c r="L219" s="84" t="s">
        <v>157</v>
      </c>
      <c r="M219" s="84" t="s">
        <v>158</v>
      </c>
    </row>
    <row r="220" spans="1:13" ht="15.75" customHeight="1">
      <c r="A220" s="89"/>
      <c r="B220" s="89"/>
      <c r="C220" s="89"/>
      <c r="D220" s="92"/>
      <c r="E220" s="15">
        <v>252</v>
      </c>
      <c r="F220" s="15">
        <v>255</v>
      </c>
      <c r="G220" s="7" t="str">
        <f>_XLL.DEZINHEX(E220,2)</f>
        <v>FC</v>
      </c>
      <c r="H220" s="8" t="str">
        <f t="shared" si="70"/>
        <v>FF</v>
      </c>
      <c r="I220" s="23">
        <f t="shared" si="71"/>
        <v>0.9882352941176471</v>
      </c>
      <c r="J220" s="23">
        <f t="shared" si="71"/>
        <v>1</v>
      </c>
      <c r="K220" s="85" t="s">
        <v>3</v>
      </c>
      <c r="L220" s="72" t="s">
        <v>175</v>
      </c>
      <c r="M220" s="72" t="s">
        <v>176</v>
      </c>
    </row>
    <row r="221" spans="1:13" ht="15">
      <c r="A221" s="87">
        <v>18</v>
      </c>
      <c r="B221" s="90">
        <v>21</v>
      </c>
      <c r="C221" s="87">
        <v>17</v>
      </c>
      <c r="D221" s="90">
        <v>20</v>
      </c>
      <c r="E221" s="50"/>
      <c r="F221" s="50"/>
      <c r="G221" s="51"/>
      <c r="H221" s="51"/>
      <c r="I221" s="52"/>
      <c r="J221" s="52"/>
      <c r="K221" s="49"/>
      <c r="L221" s="36" t="s">
        <v>48</v>
      </c>
      <c r="M221" s="36" t="s">
        <v>47</v>
      </c>
    </row>
    <row r="222" spans="1:13" ht="12.75">
      <c r="A222" s="88"/>
      <c r="B222" s="91"/>
      <c r="C222" s="88"/>
      <c r="D222" s="91"/>
      <c r="E222" s="15">
        <v>0</v>
      </c>
      <c r="F222" s="15">
        <v>7</v>
      </c>
      <c r="G222" s="7" t="str">
        <f aca="true" t="shared" si="72" ref="G222:G230">_XLL.DEZINHEX(E222,2)</f>
        <v>00</v>
      </c>
      <c r="H222" s="8" t="str">
        <f aca="true" t="shared" si="73" ref="H222:H230">_XLL.DEZINHEX(F222,2)</f>
        <v>07</v>
      </c>
      <c r="I222" s="23">
        <f>(E222/255)</f>
        <v>0</v>
      </c>
      <c r="J222" s="23">
        <f>(F222/255)</f>
        <v>0.027450980392156862</v>
      </c>
      <c r="K222" s="21" t="s">
        <v>3</v>
      </c>
      <c r="L222" s="67" t="s">
        <v>56</v>
      </c>
      <c r="M222" s="67" t="s">
        <v>57</v>
      </c>
    </row>
    <row r="223" spans="1:13" ht="12.75">
      <c r="A223" s="88"/>
      <c r="B223" s="91"/>
      <c r="C223" s="88"/>
      <c r="D223" s="91"/>
      <c r="E223" s="15">
        <v>8</v>
      </c>
      <c r="F223" s="15">
        <v>15</v>
      </c>
      <c r="G223" s="7" t="str">
        <f t="shared" si="72"/>
        <v>08</v>
      </c>
      <c r="H223" s="8" t="str">
        <f t="shared" si="73"/>
        <v>0F</v>
      </c>
      <c r="I223" s="23">
        <f aca="true" t="shared" si="74" ref="I223:I230">(E223/255)</f>
        <v>0.03137254901960784</v>
      </c>
      <c r="J223" s="23">
        <f aca="true" t="shared" si="75" ref="J223:J230">(F223/255)</f>
        <v>0.058823529411764705</v>
      </c>
      <c r="K223" s="21" t="s">
        <v>3</v>
      </c>
      <c r="L223" s="55" t="s">
        <v>28</v>
      </c>
      <c r="M223" s="55" t="s">
        <v>24</v>
      </c>
    </row>
    <row r="224" spans="1:13" ht="12.75">
      <c r="A224" s="88"/>
      <c r="B224" s="91"/>
      <c r="C224" s="88"/>
      <c r="D224" s="91"/>
      <c r="E224" s="15">
        <v>16</v>
      </c>
      <c r="F224" s="15">
        <v>23</v>
      </c>
      <c r="G224" s="7" t="str">
        <f t="shared" si="72"/>
        <v>10</v>
      </c>
      <c r="H224" s="8" t="str">
        <f t="shared" si="73"/>
        <v>17</v>
      </c>
      <c r="I224" s="23">
        <f t="shared" si="74"/>
        <v>0.06274509803921569</v>
      </c>
      <c r="J224" s="23">
        <f t="shared" si="75"/>
        <v>0.09019607843137255</v>
      </c>
      <c r="K224" s="21" t="s">
        <v>3</v>
      </c>
      <c r="L224" s="55" t="s">
        <v>49</v>
      </c>
      <c r="M224" s="55" t="s">
        <v>25</v>
      </c>
    </row>
    <row r="225" spans="1:13" ht="12.75">
      <c r="A225" s="88"/>
      <c r="B225" s="91"/>
      <c r="C225" s="88"/>
      <c r="D225" s="91"/>
      <c r="E225" s="15">
        <v>24</v>
      </c>
      <c r="F225" s="15">
        <v>55</v>
      </c>
      <c r="G225" s="7" t="str">
        <f t="shared" si="72"/>
        <v>18</v>
      </c>
      <c r="H225" s="8" t="str">
        <f t="shared" si="73"/>
        <v>37</v>
      </c>
      <c r="I225" s="23">
        <f t="shared" si="74"/>
        <v>0.09411764705882353</v>
      </c>
      <c r="J225" s="23">
        <f t="shared" si="75"/>
        <v>0.21568627450980393</v>
      </c>
      <c r="K225" s="21" t="s">
        <v>3</v>
      </c>
      <c r="L225" s="56" t="s">
        <v>56</v>
      </c>
      <c r="M225" s="56" t="s">
        <v>57</v>
      </c>
    </row>
    <row r="226" spans="1:13" ht="12.75">
      <c r="A226" s="88"/>
      <c r="B226" s="91"/>
      <c r="C226" s="88"/>
      <c r="D226" s="91"/>
      <c r="E226" s="15">
        <v>56</v>
      </c>
      <c r="F226" s="15">
        <v>63</v>
      </c>
      <c r="G226" s="7" t="str">
        <f t="shared" si="72"/>
        <v>38</v>
      </c>
      <c r="H226" s="8" t="str">
        <f t="shared" si="73"/>
        <v>3F</v>
      </c>
      <c r="I226" s="23">
        <f t="shared" si="74"/>
        <v>0.2196078431372549</v>
      </c>
      <c r="J226" s="23">
        <f t="shared" si="75"/>
        <v>0.24705882352941178</v>
      </c>
      <c r="K226" s="21" t="s">
        <v>3</v>
      </c>
      <c r="L226" s="56" t="s">
        <v>44</v>
      </c>
      <c r="M226" s="55" t="s">
        <v>50</v>
      </c>
    </row>
    <row r="227" spans="1:13" ht="12.75">
      <c r="A227" s="88"/>
      <c r="B227" s="91"/>
      <c r="C227" s="88"/>
      <c r="D227" s="91"/>
      <c r="E227" s="15">
        <v>64</v>
      </c>
      <c r="F227" s="15">
        <v>71</v>
      </c>
      <c r="G227" s="7" t="str">
        <f t="shared" si="72"/>
        <v>40</v>
      </c>
      <c r="H227" s="8" t="str">
        <f t="shared" si="73"/>
        <v>47</v>
      </c>
      <c r="I227" s="23">
        <f t="shared" si="74"/>
        <v>0.25098039215686274</v>
      </c>
      <c r="J227" s="23">
        <f t="shared" si="75"/>
        <v>0.2784313725490196</v>
      </c>
      <c r="K227" s="21" t="s">
        <v>3</v>
      </c>
      <c r="L227" s="56" t="s">
        <v>45</v>
      </c>
      <c r="M227" s="55" t="s">
        <v>51</v>
      </c>
    </row>
    <row r="228" spans="1:13" ht="12.75">
      <c r="A228" s="88"/>
      <c r="B228" s="91"/>
      <c r="C228" s="88"/>
      <c r="D228" s="91"/>
      <c r="E228" s="15">
        <v>72</v>
      </c>
      <c r="F228" s="15">
        <v>87</v>
      </c>
      <c r="G228" s="7" t="str">
        <f t="shared" si="72"/>
        <v>48</v>
      </c>
      <c r="H228" s="8" t="str">
        <f t="shared" si="73"/>
        <v>57</v>
      </c>
      <c r="I228" s="23">
        <f t="shared" si="74"/>
        <v>0.2823529411764706</v>
      </c>
      <c r="J228" s="23">
        <f t="shared" si="75"/>
        <v>0.3411764705882353</v>
      </c>
      <c r="K228" s="21" t="s">
        <v>3</v>
      </c>
      <c r="L228" s="56" t="s">
        <v>56</v>
      </c>
      <c r="M228" s="56" t="s">
        <v>57</v>
      </c>
    </row>
    <row r="229" spans="1:13" ht="12.75">
      <c r="A229" s="88"/>
      <c r="B229" s="91"/>
      <c r="C229" s="88"/>
      <c r="D229" s="91"/>
      <c r="E229" s="15">
        <v>88</v>
      </c>
      <c r="F229" s="15">
        <v>95</v>
      </c>
      <c r="G229" s="7" t="str">
        <f t="shared" si="72"/>
        <v>58</v>
      </c>
      <c r="H229" s="8" t="str">
        <f t="shared" si="73"/>
        <v>5F</v>
      </c>
      <c r="I229" s="23">
        <f t="shared" si="74"/>
        <v>0.34509803921568627</v>
      </c>
      <c r="J229" s="23">
        <f t="shared" si="75"/>
        <v>0.37254901960784315</v>
      </c>
      <c r="K229" s="21" t="s">
        <v>3</v>
      </c>
      <c r="L229" s="56" t="s">
        <v>46</v>
      </c>
      <c r="M229" s="56" t="s">
        <v>52</v>
      </c>
    </row>
    <row r="230" spans="1:13" ht="12.75">
      <c r="A230" s="89"/>
      <c r="B230" s="92"/>
      <c r="C230" s="89"/>
      <c r="D230" s="92"/>
      <c r="E230" s="15">
        <v>96</v>
      </c>
      <c r="F230" s="15">
        <v>255</v>
      </c>
      <c r="G230" s="7" t="str">
        <f t="shared" si="72"/>
        <v>60</v>
      </c>
      <c r="H230" s="8" t="str">
        <f t="shared" si="73"/>
        <v>FF</v>
      </c>
      <c r="I230" s="23">
        <f t="shared" si="74"/>
        <v>0.3764705882352941</v>
      </c>
      <c r="J230" s="23">
        <f t="shared" si="75"/>
        <v>1</v>
      </c>
      <c r="K230" s="21" t="s">
        <v>3</v>
      </c>
      <c r="L230" s="56" t="s">
        <v>56</v>
      </c>
      <c r="M230" s="56" t="s">
        <v>57</v>
      </c>
    </row>
    <row r="231" spans="5:13" ht="12.75">
      <c r="E231"/>
      <c r="F231"/>
      <c r="G231"/>
      <c r="H231"/>
      <c r="I231"/>
      <c r="J231"/>
      <c r="K231"/>
      <c r="L231"/>
      <c r="M231"/>
    </row>
  </sheetData>
  <sheetProtection/>
  <mergeCells count="92">
    <mergeCell ref="D89:D114"/>
    <mergeCell ref="A115:A130"/>
    <mergeCell ref="B115:B130"/>
    <mergeCell ref="C115:C130"/>
    <mergeCell ref="D115:D130"/>
    <mergeCell ref="D17:D18"/>
    <mergeCell ref="A19:A20"/>
    <mergeCell ref="B19:B20"/>
    <mergeCell ref="C19:C20"/>
    <mergeCell ref="D19:D20"/>
    <mergeCell ref="C89:C114"/>
    <mergeCell ref="A81:A88"/>
    <mergeCell ref="B81:B88"/>
    <mergeCell ref="C81:C88"/>
    <mergeCell ref="D81:D88"/>
    <mergeCell ref="D32:D45"/>
    <mergeCell ref="D79:D80"/>
    <mergeCell ref="D25:D26"/>
    <mergeCell ref="D46:D66"/>
    <mergeCell ref="C25:C26"/>
    <mergeCell ref="A67:A78"/>
    <mergeCell ref="C67:C78"/>
    <mergeCell ref="D221:D230"/>
    <mergeCell ref="A13:A14"/>
    <mergeCell ref="C13:C14"/>
    <mergeCell ref="A23:A24"/>
    <mergeCell ref="A25:A26"/>
    <mergeCell ref="C21:C22"/>
    <mergeCell ref="D23:D24"/>
    <mergeCell ref="C15:C16"/>
    <mergeCell ref="A79:A80"/>
    <mergeCell ref="A32:A45"/>
    <mergeCell ref="B23:B24"/>
    <mergeCell ref="B25:B26"/>
    <mergeCell ref="A17:A18"/>
    <mergeCell ref="B17:B18"/>
    <mergeCell ref="C17:C18"/>
    <mergeCell ref="A221:A230"/>
    <mergeCell ref="C221:C230"/>
    <mergeCell ref="C32:C45"/>
    <mergeCell ref="A89:A114"/>
    <mergeCell ref="B89:B114"/>
    <mergeCell ref="A46:A66"/>
    <mergeCell ref="A27:A31"/>
    <mergeCell ref="C27:C31"/>
    <mergeCell ref="D27:D31"/>
    <mergeCell ref="I11:J11"/>
    <mergeCell ref="A11:D11"/>
    <mergeCell ref="C23:C24"/>
    <mergeCell ref="A15:A16"/>
    <mergeCell ref="D15:D16"/>
    <mergeCell ref="A21:A22"/>
    <mergeCell ref="C79:C80"/>
    <mergeCell ref="E11:F11"/>
    <mergeCell ref="G11:H11"/>
    <mergeCell ref="D13:D14"/>
    <mergeCell ref="B13:B14"/>
    <mergeCell ref="D21:D22"/>
    <mergeCell ref="D67:D78"/>
    <mergeCell ref="C46:C66"/>
    <mergeCell ref="B15:B16"/>
    <mergeCell ref="B21:B22"/>
    <mergeCell ref="B221:B230"/>
    <mergeCell ref="B27:B31"/>
    <mergeCell ref="B32:B45"/>
    <mergeCell ref="B46:B66"/>
    <mergeCell ref="B67:B78"/>
    <mergeCell ref="B79:B80"/>
    <mergeCell ref="A131:A145"/>
    <mergeCell ref="B131:B145"/>
    <mergeCell ref="C131:C145"/>
    <mergeCell ref="D131:D145"/>
    <mergeCell ref="A146:A160"/>
    <mergeCell ref="B146:B160"/>
    <mergeCell ref="C146:C160"/>
    <mergeCell ref="D146:D160"/>
    <mergeCell ref="A161:A175"/>
    <mergeCell ref="B161:B175"/>
    <mergeCell ref="C161:C175"/>
    <mergeCell ref="D161:D175"/>
    <mergeCell ref="A176:A190"/>
    <mergeCell ref="B176:B190"/>
    <mergeCell ref="C176:C190"/>
    <mergeCell ref="D176:D190"/>
    <mergeCell ref="A191:A205"/>
    <mergeCell ref="B191:B205"/>
    <mergeCell ref="C191:C205"/>
    <mergeCell ref="D191:D205"/>
    <mergeCell ref="A206:A220"/>
    <mergeCell ref="B206:B220"/>
    <mergeCell ref="C206:C220"/>
    <mergeCell ref="D206:D220"/>
  </mergeCells>
  <printOptions/>
  <pageMargins left="0.25" right="0.25" top="0.75" bottom="0.75" header="0.3" footer="0.3"/>
  <pageSetup fitToHeight="0" fitToWidth="1" horizontalDpi="600" verticalDpi="600" orientation="landscape" paperSize="9" scale="66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</dc:creator>
  <cp:keywords/>
  <dc:description/>
  <cp:lastModifiedBy>Doku3</cp:lastModifiedBy>
  <cp:lastPrinted>2014-01-09T09:20:34Z</cp:lastPrinted>
  <dcterms:created xsi:type="dcterms:W3CDTF">2004-12-16T02:01:53Z</dcterms:created>
  <dcterms:modified xsi:type="dcterms:W3CDTF">2014-10-13T13:48:23Z</dcterms:modified>
  <cp:category/>
  <cp:version/>
  <cp:contentType/>
  <cp:contentStatus/>
</cp:coreProperties>
</file>