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FUTURELIGHT PLB-5R" sheetId="1" r:id="rId1"/>
  </sheets>
  <definedNames/>
  <calcPr fullCalcOnLoad="1"/>
</workbook>
</file>

<file path=xl/sharedStrings.xml><?xml version="1.0" encoding="utf-8"?>
<sst xmlns="http://schemas.openxmlformats.org/spreadsheetml/2006/main" count="344" uniqueCount="214">
  <si>
    <t>Shutter closed</t>
  </si>
  <si>
    <t>No function (shutter open)</t>
  </si>
  <si>
    <t>Open / white</t>
  </si>
  <si>
    <t>No rotation</t>
  </si>
  <si>
    <t>Open</t>
  </si>
  <si>
    <t>Pulse-effect in sequences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</si>
  <si>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</si>
  <si>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</si>
  <si>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</si>
  <si>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</si>
  <si>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</si>
  <si>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</si>
  <si>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</si>
  <si>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</si>
  <si>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</si>
  <si>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</si>
  <si>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</si>
  <si>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</si>
  <si>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</si>
  <si>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</si>
  <si>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</si>
  <si>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</si>
  <si>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Lamp on</t>
  </si>
  <si>
    <t>Gobo 1</t>
  </si>
  <si>
    <t>Gobo 2</t>
  </si>
  <si>
    <t>Gobo 3</t>
  </si>
  <si>
    <t>Gobo 4</t>
  </si>
  <si>
    <t>Gobo 5</t>
  </si>
  <si>
    <t>Gobo 6</t>
  </si>
  <si>
    <t>Gobo 7</t>
  </si>
  <si>
    <t>Mode/Channel</t>
  </si>
  <si>
    <t>St</t>
  </si>
  <si>
    <t>Ba</t>
  </si>
  <si>
    <t>Ex</t>
  </si>
  <si>
    <t>Gobo indexing</t>
  </si>
  <si>
    <t>Fine indexing</t>
  </si>
  <si>
    <t>Red</t>
  </si>
  <si>
    <t>Blue</t>
  </si>
  <si>
    <t>Green</t>
  </si>
  <si>
    <t>Yellow</t>
  </si>
  <si>
    <t>S</t>
  </si>
  <si>
    <t>Decimal</t>
  </si>
  <si>
    <t>Hexad.</t>
  </si>
  <si>
    <t>Percentage</t>
  </si>
  <si>
    <t>S/F</t>
  </si>
  <si>
    <t>Horizontal movement (PAN) (within 630°)</t>
  </si>
  <si>
    <t>Push slider up in order to move the head horizontally (PAN). Gradual head adjustment from one end of the slider to the other (0-255, 128-center). The head can be stopped at any position you wish.</t>
  </si>
  <si>
    <t>Horizontale Bewegung (PAN) (innerhalb 630°)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</si>
  <si>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</si>
  <si>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Vertical movement (Tilt) (within 270°)</t>
  </si>
  <si>
    <t>Vertikale Bewegung (TILT) (innerhalb 270°)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</si>
  <si>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</si>
  <si>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</si>
  <si>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</si>
  <si>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PAN/TILT-speed</t>
  </si>
  <si>
    <t>Geschwindigkeit PAN-/TILT-Bewegung</t>
  </si>
  <si>
    <t>Decreasing speed</t>
  </si>
  <si>
    <t>Blackout at PAN/TILT-movement</t>
  </si>
  <si>
    <t>No function</t>
  </si>
  <si>
    <t>Abnehmende Geschwindigkeit</t>
  </si>
  <si>
    <t>Blackout bei PAN-/TILT-Bewegung</t>
  </si>
  <si>
    <t>Blackout bei Farb-/Gobowechsel</t>
  </si>
  <si>
    <t>Keine Funktion</t>
  </si>
  <si>
    <t>Offen/weiß</t>
  </si>
  <si>
    <t>Rot</t>
  </si>
  <si>
    <t>Grün</t>
  </si>
  <si>
    <t>CTB (Convert to blue)</t>
  </si>
  <si>
    <t>UV Filter</t>
  </si>
  <si>
    <t>Rainboweffekt vorwärts mit abnehmender Geschwindigkeit</t>
  </si>
  <si>
    <t>Keine Rotation</t>
  </si>
  <si>
    <t>Rainboweffekt rückwärts mit zunehmender Geschwindigkeit</t>
  </si>
  <si>
    <t>Blau</t>
  </si>
  <si>
    <t>Gelb</t>
  </si>
  <si>
    <t>Magenta</t>
  </si>
  <si>
    <t>UV-filter</t>
  </si>
  <si>
    <t>CTO (Convert to orange)</t>
  </si>
  <si>
    <t>Forwards rainbow effect with decreasing speed</t>
  </si>
  <si>
    <t>Backwards rainbow effect with increasing speed</t>
  </si>
  <si>
    <t xml:space="preserve">Linear color change following the movement of the slider. 
In this way you can stop the color-wheel in any position. </t>
  </si>
  <si>
    <t>Lineare Farbänderung gemäß der Bewegung des Reglers. 
Sie können den Farbwechsler an jeder gewünschten Position anhalten.</t>
  </si>
  <si>
    <t>Farbrad mit 16 Bit-Auflösung</t>
  </si>
  <si>
    <t>Gobo 1 shake with increasing speed</t>
  </si>
  <si>
    <t>Gobo 2 shake with increasing speed</t>
  </si>
  <si>
    <t>Gobo 3 shake with increasing speed</t>
  </si>
  <si>
    <t>Gobo 4 shake with increasing speed</t>
  </si>
  <si>
    <t>Gobo 5 shake with increasing speed</t>
  </si>
  <si>
    <t>Gobo 6 shake with increasing speed</t>
  </si>
  <si>
    <t>Gobo 7 shake with increasing speed</t>
  </si>
  <si>
    <t>Gobo 8 shake with increasing speed</t>
  </si>
  <si>
    <t>Cont. gobo-wheel rotation with increasing speed</t>
  </si>
  <si>
    <t>Rotierendes Goborad, Gobo Shake</t>
  </si>
  <si>
    <t>Rotating gobo-wheel, gobo shake</t>
  </si>
  <si>
    <t>Offen</t>
  </si>
  <si>
    <t>Gobo 8</t>
  </si>
  <si>
    <t>Gobo 1 Shake mit zunehmender Geschwindigkeit</t>
  </si>
  <si>
    <t>Gobo 2 Shake mit zunehmender Geschwindigkeit</t>
  </si>
  <si>
    <t>Gobo 3 Shake mit zunehmender Geschwindigkeit</t>
  </si>
  <si>
    <t>Gobo 4 Shake mit zunehmender Geschwindigkeit</t>
  </si>
  <si>
    <t>Gobo 5 Shake mit zunehmender Geschwindigkeit</t>
  </si>
  <si>
    <t>Rotierendes Goborad mit ständiger Rotation und zunehmender Geschwindigkeit</t>
  </si>
  <si>
    <t>Gobo 6 Shake mit zunehmender Geschwindigkeit</t>
  </si>
  <si>
    <t>Gobo 7 Shake mit zunehmender Geschwindigkeit</t>
  </si>
  <si>
    <t>Gobo 8 Shake mit zunehmender Geschwindigkeit</t>
  </si>
  <si>
    <t>Rotating gobo index, gobo rotation</t>
  </si>
  <si>
    <t>Indizieren der rotierenden Gobos, Goborotation</t>
  </si>
  <si>
    <t>Goboindizierung</t>
  </si>
  <si>
    <t>Goborotation vorwärts mit abnehmender Geschwindigkeit</t>
  </si>
  <si>
    <t>Goborotation rückwärts mit zunehmender Geschwindigkeit</t>
  </si>
  <si>
    <t>Forwards gobo rotation with decreasing speed</t>
  </si>
  <si>
    <t>Backwards gobo rotation with increasing speed</t>
  </si>
  <si>
    <t>Feinindizierung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</si>
  <si>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</si>
  <si>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</si>
  <si>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</si>
  <si>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</si>
  <si>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</si>
  <si>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</si>
  <si>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</si>
  <si>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</si>
  <si>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</si>
  <si>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</si>
  <si>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</si>
  <si>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</si>
  <si>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</si>
  <si>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</si>
  <si>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</si>
  <si>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</si>
  <si>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Shutter, Strobe</t>
  </si>
  <si>
    <t>Shutter, strobe</t>
  </si>
  <si>
    <t>Shutter geschlossen</t>
  </si>
  <si>
    <t>Keine Funktion (Shutter offen)</t>
  </si>
  <si>
    <t>Strobe-Effekt mit zunehmender Geschwindigkeit (max. 13 Blitze/Sekunde)</t>
  </si>
  <si>
    <t>Puls-Effekt in Sequenzen</t>
  </si>
  <si>
    <t>Strobe-Effekt über Zufallsgenerator mit zunehmender Geschwindigkeit</t>
  </si>
  <si>
    <t xml:space="preserve">Strobe-effect with increasing speed </t>
  </si>
  <si>
    <t>Random strobe-effect with increasing speed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</si>
  <si>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</si>
  <si>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</si>
  <si>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</si>
  <si>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</si>
  <si>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Frost</t>
  </si>
  <si>
    <t>Color-wheel with 16-bit resolution</t>
  </si>
  <si>
    <t>Rotating gobo index with 16-bit resolution</t>
  </si>
  <si>
    <t>Dimmer intensity with 16-bit resolution</t>
  </si>
  <si>
    <t>Indizieren der rotierenden Gobos mit 16 Bit-Auflösung</t>
  </si>
  <si>
    <t>Dimmerintensität mit 16 Bit-Auflösung</t>
  </si>
  <si>
    <t>Switching the lamp, Reset, internal programs</t>
  </si>
  <si>
    <t>Lampenschaltung, Reset, interne Programme</t>
  </si>
  <si>
    <t>Normaler Farb- und Gobowechsel, Positionssuche über kürzesten Weg</t>
  </si>
  <si>
    <t>Farbwechsel an jeder Position, Positionssuche über kürzesten Weg</t>
  </si>
  <si>
    <t>Farb- und Gobowechsel an jeder Position, Positionssuche über kürzesten Weg</t>
  </si>
  <si>
    <t>Lampe an</t>
  </si>
  <si>
    <t>Lampe aus</t>
  </si>
  <si>
    <t>Reset Alle</t>
  </si>
  <si>
    <t>Reset PAN/TILT</t>
  </si>
  <si>
    <t>Reset Farben</t>
  </si>
  <si>
    <t>Reset Gobos</t>
  </si>
  <si>
    <t>Reset Übrige</t>
  </si>
  <si>
    <t>Internes Programm 1 (Edit Program Scene 1 - 8)</t>
  </si>
  <si>
    <t>Internes Programm 2 (Edit Program Scene 9 - 16)</t>
  </si>
  <si>
    <t>Internes Programm 3 (Edit Program Scene 17 - 24)</t>
  </si>
  <si>
    <t>Internes Programm 4 (Edit Program Scene 25 - 32)</t>
  </si>
  <si>
    <t>Internes Programm 5 (Edit Program Scene 33 - 40)</t>
  </si>
  <si>
    <t>Internes Programm 6 (Edit Program Scene 41 - 48)</t>
  </si>
  <si>
    <t>Internes Programm 7 (Edit Program Scene 49 - 56)</t>
  </si>
  <si>
    <t>Musiksteuerung</t>
  </si>
  <si>
    <t>Eigenschaft</t>
  </si>
  <si>
    <t>Feature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</si>
  <si>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</si>
  <si>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</si>
  <si>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</si>
  <si>
    <t>Lamp off</t>
  </si>
  <si>
    <t xml:space="preserve">Reset all motors </t>
  </si>
  <si>
    <t>Reset only colors</t>
  </si>
  <si>
    <t xml:space="preserve">Reset only gobo </t>
  </si>
  <si>
    <t>Reset other motors</t>
  </si>
  <si>
    <t>Internal program 1 (Edit Program Scene 1 - 8)</t>
  </si>
  <si>
    <t>Internal program 2 (Edit Program Scene 9 - 16)</t>
  </si>
  <si>
    <t>Internal program 3 (Edit Program Scene 17 - 24)</t>
  </si>
  <si>
    <t>Internal program 4 (Edit Program Scene 25 - 32)</t>
  </si>
  <si>
    <t>Internal program 5 (Edit Program Scene 33 - 40)</t>
  </si>
  <si>
    <t>Internal program 6 (Edit Program Scene 41 - 48)</t>
  </si>
  <si>
    <t>Internal program 7 (Edit Program Scene 49 - 56)</t>
  </si>
  <si>
    <t>Music control</t>
  </si>
  <si>
    <t>Reset shutter &amp; dimmer</t>
  </si>
  <si>
    <t xml:space="preserve">Reset only PAN/TILT </t>
  </si>
  <si>
    <t>PAN-Bewegung mit 16 Bit-Auflösung</t>
  </si>
  <si>
    <t>TILT-Bewegung mit 16 Bit-Auflösung</t>
  </si>
  <si>
    <t>PAN-movement with 16-bit resolution</t>
  </si>
  <si>
    <t>TILT-movement with 16-bit resolution</t>
  </si>
  <si>
    <t>Reset Shutter &amp; Dimmer</t>
  </si>
  <si>
    <t>DMX-Protocol</t>
  </si>
  <si>
    <t>Version 1.0</t>
  </si>
  <si>
    <t>No. 51838960</t>
  </si>
  <si>
    <t xml:space="preserve">FUTURELIGHT PLB-5R </t>
  </si>
  <si>
    <t>DMX channel functions and their values (up to 16 DMX channels):</t>
  </si>
  <si>
    <t>Aqua</t>
  </si>
  <si>
    <t>Light blue</t>
  </si>
  <si>
    <t>Hellblau</t>
  </si>
  <si>
    <t>Orange</t>
  </si>
  <si>
    <t>Violett</t>
  </si>
  <si>
    <t>Purple</t>
  </si>
  <si>
    <t>CTB (Convert to blau)</t>
  </si>
  <si>
    <t>Disable frost</t>
  </si>
  <si>
    <t>Enable frost</t>
  </si>
  <si>
    <t>Frost ausschalten</t>
  </si>
  <si>
    <t>Frost einschalten</t>
  </si>
  <si>
    <r>
      <t xml:space="preserve">Color-wheel
</t>
    </r>
    <r>
      <rPr>
        <sz val="11"/>
        <rFont val="Arial"/>
        <family val="2"/>
      </rPr>
      <t xml:space="preserve">Linear color change following the movement of the slider. In this way you can stop the color-wheel in any position. </t>
    </r>
  </si>
  <si>
    <r>
      <t xml:space="preserve">Farbrad
</t>
    </r>
    <r>
      <rPr>
        <sz val="11"/>
        <rFont val="Arial"/>
        <family val="2"/>
      </rPr>
      <t>Lineare Farbänderung gemäß der Bewegung des Reglers. Sie können den Farbwechsler an jeder gewünschten Position anhalten.</t>
    </r>
  </si>
  <si>
    <t>Fine dimming</t>
  </si>
  <si>
    <t>Feindimmung</t>
  </si>
  <si>
    <t>Rotating 8-facet prism, Prism/Gobo macros:</t>
  </si>
  <si>
    <t>Rotierendes 8-Facetten-Prisma, Prisma/Gobo Makros</t>
  </si>
  <si>
    <t>Blackout at color/gobo-change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</si>
</sst>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5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49" fontId="0" fillId="0" borderId="17" xfId="0" applyNumberForma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7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_1501dmx数值功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74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SheetLayoutView="100" zoomScalePageLayoutView="0" workbookViewId="0" topLeftCell="A1">
      <selection activeCell="L4" sqref="L4"/>
    </sheetView>
  </sheetViews>
  <sheetFormatPr defaultColWidth="11.421875" defaultRowHeight="12.75"/>
  <cols>
    <col min="1" max="5" width="6.57421875" style="6" customWidth="1"/>
    <col min="6" max="10" width="6.57421875" style="27" customWidth="1"/>
    <col min="11" max="11" width="65.8515625" style="6" bestFit="1" customWidth="1"/>
    <col min="12" max="12" width="66.57421875" style="1" bestFit="1" customWidth="1"/>
    <col min="13" max="16384" width="11.421875" style="1" customWidth="1"/>
  </cols>
  <sheetData>
    <row r="2" ht="23.25">
      <c r="A2" s="58" t="s">
        <v>191</v>
      </c>
    </row>
    <row r="3" ht="12.75">
      <c r="A3" s="59"/>
    </row>
    <row r="4" ht="20.25">
      <c r="A4" s="60" t="s">
        <v>194</v>
      </c>
    </row>
    <row r="5" ht="18">
      <c r="A5" s="61" t="s">
        <v>193</v>
      </c>
    </row>
    <row r="6" ht="12.75">
      <c r="A6" s="59"/>
    </row>
    <row r="7" ht="15.75">
      <c r="A7" s="62" t="s">
        <v>192</v>
      </c>
    </row>
    <row r="9" spans="1:10" s="14" customFormat="1" ht="19.5" customHeight="1">
      <c r="A9" s="11" t="s">
        <v>195</v>
      </c>
      <c r="B9" s="12"/>
      <c r="C9" s="12"/>
      <c r="D9" s="13"/>
      <c r="E9" s="13"/>
      <c r="F9" s="22"/>
      <c r="G9" s="22"/>
      <c r="H9" s="22"/>
      <c r="I9" s="22"/>
      <c r="J9" s="22"/>
    </row>
    <row r="10" spans="1:10" s="14" customFormat="1" ht="19.5" customHeight="1">
      <c r="A10" s="11"/>
      <c r="B10" s="12"/>
      <c r="C10" s="12"/>
      <c r="D10" s="13"/>
      <c r="E10" s="13"/>
      <c r="F10" s="22"/>
      <c r="G10" s="22"/>
      <c r="H10" s="22"/>
      <c r="I10" s="22"/>
      <c r="J10" s="22"/>
    </row>
    <row r="11" spans="1:12" s="3" customFormat="1" ht="15.75" customHeight="1">
      <c r="A11" s="65" t="s">
        <v>30</v>
      </c>
      <c r="B11" s="66"/>
      <c r="C11" s="67"/>
      <c r="D11" s="63" t="s">
        <v>41</v>
      </c>
      <c r="E11" s="64"/>
      <c r="F11" s="63" t="s">
        <v>42</v>
      </c>
      <c r="G11" s="64"/>
      <c r="H11" s="63" t="s">
        <v>43</v>
      </c>
      <c r="I11" s="64"/>
      <c r="J11" s="54" t="s">
        <v>44</v>
      </c>
      <c r="K11" s="54" t="s">
        <v>167</v>
      </c>
      <c r="L11" s="54" t="s">
        <v>166</v>
      </c>
    </row>
    <row r="12" spans="1:12" s="3" customFormat="1" ht="15.75" customHeight="1">
      <c r="A12" s="2" t="s">
        <v>31</v>
      </c>
      <c r="B12" s="2" t="s">
        <v>32</v>
      </c>
      <c r="C12" s="2" t="s">
        <v>33</v>
      </c>
      <c r="D12" s="19"/>
      <c r="E12" s="19"/>
      <c r="F12" s="23"/>
      <c r="G12" s="23"/>
      <c r="H12" s="19"/>
      <c r="I12" s="19"/>
      <c r="J12" s="23"/>
      <c r="K12" s="51"/>
      <c r="L12" s="52"/>
    </row>
    <row r="13" spans="1:12" ht="15.75" customHeight="1">
      <c r="A13" s="71">
        <v>1</v>
      </c>
      <c r="B13" s="71">
        <v>1</v>
      </c>
      <c r="C13" s="72">
        <v>1</v>
      </c>
      <c r="D13" s="31"/>
      <c r="E13" s="31"/>
      <c r="F13" s="32"/>
      <c r="G13" s="32"/>
      <c r="H13" s="31"/>
      <c r="I13" s="31"/>
      <c r="J13" s="32"/>
      <c r="K13" s="43" t="s">
        <v>45</v>
      </c>
      <c r="L13" s="44" t="s">
        <v>47</v>
      </c>
    </row>
    <row r="14" spans="1:12" ht="51">
      <c r="A14" s="71"/>
      <c r="B14" s="71"/>
      <c r="C14" s="72"/>
      <c r="D14" s="33">
        <v>0</v>
      </c>
      <c r="E14" s="33">
        <v>255</v>
      </c>
      <c r="F14" s="34" t="str">
        <f>_XLL.DEZINHEX(D14,2)</f>
        <v>00</v>
      </c>
      <c r="G14" s="35" t="str">
        <f>_XLL.DEZINHEX(E14,2)</f>
        <v>FF</v>
      </c>
      <c r="H14" s="36">
        <f>(D14/255)</f>
        <v>0</v>
      </c>
      <c r="I14" s="37">
        <f>(E14/255)</f>
        <v>1</v>
      </c>
      <c r="J14" s="38" t="s">
        <v>53</v>
      </c>
      <c r="K14" s="49" t="s">
        <v>46</v>
      </c>
      <c r="L14" s="53" t="s">
        <v>48</v>
      </c>
    </row>
    <row r="15" spans="1:12" ht="15.75" customHeight="1">
      <c r="A15" s="71">
        <v>2</v>
      </c>
      <c r="B15" s="71">
        <v>2</v>
      </c>
      <c r="C15" s="72">
        <v>2</v>
      </c>
      <c r="D15" s="31"/>
      <c r="E15" s="31"/>
      <c r="F15" s="32"/>
      <c r="G15" s="32"/>
      <c r="H15" s="31"/>
      <c r="I15" s="31"/>
      <c r="J15" s="32"/>
      <c r="K15" s="43" t="s">
        <v>49</v>
      </c>
      <c r="L15" s="44" t="s">
        <v>50</v>
      </c>
    </row>
    <row r="16" spans="1:12" ht="51">
      <c r="A16" s="71"/>
      <c r="B16" s="71"/>
      <c r="C16" s="72"/>
      <c r="D16" s="16">
        <v>0</v>
      </c>
      <c r="E16" s="16">
        <v>255</v>
      </c>
      <c r="F16" s="8" t="str">
        <f>_XLL.DEZINHEX(D16,2)</f>
        <v>00</v>
      </c>
      <c r="G16" s="9" t="str">
        <f>_XLL.DEZINHEX(E16,2)</f>
        <v>FF</v>
      </c>
      <c r="H16" s="28">
        <f>(D16/255)</f>
        <v>0</v>
      </c>
      <c r="I16" s="28">
        <f>(E16/255)</f>
        <v>1</v>
      </c>
      <c r="J16" s="10" t="s">
        <v>53</v>
      </c>
      <c r="K16" s="49" t="s">
        <v>52</v>
      </c>
      <c r="L16" s="53" t="s">
        <v>51</v>
      </c>
    </row>
    <row r="17" spans="1:12" s="5" customFormat="1" ht="15.75" customHeight="1">
      <c r="A17" s="71">
        <v>3</v>
      </c>
      <c r="B17" s="71">
        <v>3</v>
      </c>
      <c r="C17" s="72">
        <v>3</v>
      </c>
      <c r="D17" s="39"/>
      <c r="E17" s="39"/>
      <c r="F17" s="40"/>
      <c r="G17" s="40"/>
      <c r="H17" s="39"/>
      <c r="I17" s="39"/>
      <c r="J17" s="40"/>
      <c r="K17" s="43" t="s">
        <v>54</v>
      </c>
      <c r="L17" s="44" t="s">
        <v>55</v>
      </c>
    </row>
    <row r="18" spans="1:12" ht="15.75" customHeight="1">
      <c r="A18" s="71"/>
      <c r="B18" s="71"/>
      <c r="C18" s="71"/>
      <c r="D18" s="16">
        <v>0</v>
      </c>
      <c r="E18" s="16">
        <v>225</v>
      </c>
      <c r="F18" s="8" t="str">
        <f aca="true" t="shared" si="0" ref="F18:G21">_XLL.DEZINHEX(D18,2)</f>
        <v>00</v>
      </c>
      <c r="G18" s="9" t="str">
        <f t="shared" si="0"/>
        <v>E1</v>
      </c>
      <c r="H18" s="28">
        <f aca="true" t="shared" si="1" ref="H18:I21">(D18/255)</f>
        <v>0</v>
      </c>
      <c r="I18" s="28">
        <f t="shared" si="1"/>
        <v>0.8823529411764706</v>
      </c>
      <c r="J18" s="10" t="s">
        <v>53</v>
      </c>
      <c r="K18" s="50" t="s">
        <v>56</v>
      </c>
      <c r="L18" s="47" t="s">
        <v>59</v>
      </c>
    </row>
    <row r="19" spans="1:12" ht="15.75" customHeight="1">
      <c r="A19" s="71"/>
      <c r="B19" s="71"/>
      <c r="C19" s="71"/>
      <c r="D19" s="16">
        <f>E18+1</f>
        <v>226</v>
      </c>
      <c r="E19" s="16">
        <v>235</v>
      </c>
      <c r="F19" s="8" t="str">
        <f t="shared" si="0"/>
        <v>E2</v>
      </c>
      <c r="G19" s="9" t="str">
        <f t="shared" si="0"/>
        <v>EB</v>
      </c>
      <c r="H19" s="28">
        <f t="shared" si="1"/>
        <v>0.8862745098039215</v>
      </c>
      <c r="I19" s="28">
        <f t="shared" si="1"/>
        <v>0.9215686274509803</v>
      </c>
      <c r="J19" s="10" t="s">
        <v>40</v>
      </c>
      <c r="K19" s="50" t="s">
        <v>57</v>
      </c>
      <c r="L19" s="47" t="s">
        <v>60</v>
      </c>
    </row>
    <row r="20" spans="1:12" ht="12.75">
      <c r="A20" s="71"/>
      <c r="B20" s="71"/>
      <c r="C20" s="71"/>
      <c r="D20" s="16">
        <f>E19+1</f>
        <v>236</v>
      </c>
      <c r="E20" s="16">
        <v>245</v>
      </c>
      <c r="F20" s="8" t="str">
        <f t="shared" si="0"/>
        <v>EC</v>
      </c>
      <c r="G20" s="9" t="str">
        <f t="shared" si="0"/>
        <v>F5</v>
      </c>
      <c r="H20" s="28">
        <f t="shared" si="1"/>
        <v>0.9254901960784314</v>
      </c>
      <c r="I20" s="28">
        <f t="shared" si="1"/>
        <v>0.9607843137254902</v>
      </c>
      <c r="J20" s="10" t="s">
        <v>40</v>
      </c>
      <c r="K20" s="50" t="s">
        <v>213</v>
      </c>
      <c r="L20" s="47" t="s">
        <v>61</v>
      </c>
    </row>
    <row r="21" spans="1:12" ht="12.75">
      <c r="A21" s="71"/>
      <c r="B21" s="71"/>
      <c r="C21" s="71"/>
      <c r="D21" s="16">
        <f>E20+1</f>
        <v>246</v>
      </c>
      <c r="E21" s="16">
        <v>255</v>
      </c>
      <c r="F21" s="8" t="str">
        <f t="shared" si="0"/>
        <v>F6</v>
      </c>
      <c r="G21" s="9" t="str">
        <f t="shared" si="0"/>
        <v>FF</v>
      </c>
      <c r="H21" s="28">
        <f t="shared" si="1"/>
        <v>0.9647058823529412</v>
      </c>
      <c r="I21" s="28">
        <f t="shared" si="1"/>
        <v>1</v>
      </c>
      <c r="J21" s="10" t="s">
        <v>40</v>
      </c>
      <c r="K21" s="50" t="s">
        <v>58</v>
      </c>
      <c r="L21" s="47" t="s">
        <v>62</v>
      </c>
    </row>
    <row r="22" spans="1:12" ht="43.5">
      <c r="A22" s="68">
        <v>4</v>
      </c>
      <c r="B22" s="68">
        <v>4</v>
      </c>
      <c r="C22" s="73">
        <v>4</v>
      </c>
      <c r="D22" s="39"/>
      <c r="E22" s="39"/>
      <c r="F22" s="40"/>
      <c r="G22" s="40"/>
      <c r="H22" s="39"/>
      <c r="I22" s="39"/>
      <c r="J22" s="40"/>
      <c r="K22" s="45" t="s">
        <v>207</v>
      </c>
      <c r="L22" s="46" t="s">
        <v>208</v>
      </c>
    </row>
    <row r="23" spans="1:12" ht="15.75" customHeight="1">
      <c r="A23" s="69"/>
      <c r="B23" s="69"/>
      <c r="C23" s="74"/>
      <c r="D23" s="16">
        <v>0</v>
      </c>
      <c r="E23" s="16">
        <v>9</v>
      </c>
      <c r="F23" s="8" t="str">
        <f aca="true" t="shared" si="2" ref="F23:F38">_XLL.DEZINHEX(D23,2)</f>
        <v>00</v>
      </c>
      <c r="G23" s="9" t="str">
        <f aca="true" t="shared" si="3" ref="G23:G38">_XLL.DEZINHEX(E23,2)</f>
        <v>09</v>
      </c>
      <c r="H23" s="28">
        <f>(D23/255)</f>
        <v>0</v>
      </c>
      <c r="I23" s="28">
        <f>(E23/255)</f>
        <v>0.03529411764705882</v>
      </c>
      <c r="J23" s="4" t="s">
        <v>40</v>
      </c>
      <c r="K23" s="50" t="s">
        <v>2</v>
      </c>
      <c r="L23" s="47" t="s">
        <v>63</v>
      </c>
    </row>
    <row r="24" spans="1:12" ht="15.75" customHeight="1">
      <c r="A24" s="69"/>
      <c r="B24" s="69"/>
      <c r="C24" s="74"/>
      <c r="D24" s="16">
        <f>E23+1</f>
        <v>10</v>
      </c>
      <c r="E24" s="16">
        <v>19</v>
      </c>
      <c r="F24" s="8" t="str">
        <f t="shared" si="2"/>
        <v>0A</v>
      </c>
      <c r="G24" s="9" t="str">
        <f t="shared" si="3"/>
        <v>13</v>
      </c>
      <c r="H24" s="28">
        <f aca="true" t="shared" si="4" ref="H24:H38">(D24/255)</f>
        <v>0.0392156862745098</v>
      </c>
      <c r="I24" s="28">
        <f aca="true" t="shared" si="5" ref="I24:I38">(E24/255)</f>
        <v>0.07450980392156863</v>
      </c>
      <c r="J24" s="4" t="s">
        <v>40</v>
      </c>
      <c r="K24" s="50" t="s">
        <v>36</v>
      </c>
      <c r="L24" s="47" t="s">
        <v>64</v>
      </c>
    </row>
    <row r="25" spans="1:12" ht="15.75" customHeight="1">
      <c r="A25" s="69"/>
      <c r="B25" s="69"/>
      <c r="C25" s="74"/>
      <c r="D25" s="16">
        <f aca="true" t="shared" si="6" ref="D25:D38">E24+1</f>
        <v>20</v>
      </c>
      <c r="E25" s="16">
        <v>29</v>
      </c>
      <c r="F25" s="8" t="str">
        <f t="shared" si="2"/>
        <v>14</v>
      </c>
      <c r="G25" s="9" t="str">
        <f t="shared" si="3"/>
        <v>1D</v>
      </c>
      <c r="H25" s="28">
        <f t="shared" si="4"/>
        <v>0.0784313725490196</v>
      </c>
      <c r="I25" s="28">
        <f t="shared" si="5"/>
        <v>0.11372549019607843</v>
      </c>
      <c r="J25" s="4" t="s">
        <v>40</v>
      </c>
      <c r="K25" s="50" t="s">
        <v>37</v>
      </c>
      <c r="L25" s="47" t="s">
        <v>71</v>
      </c>
    </row>
    <row r="26" spans="1:12" ht="15.75" customHeight="1">
      <c r="A26" s="69"/>
      <c r="B26" s="69"/>
      <c r="C26" s="74"/>
      <c r="D26" s="16">
        <f t="shared" si="6"/>
        <v>30</v>
      </c>
      <c r="E26" s="16">
        <v>39</v>
      </c>
      <c r="F26" s="8" t="str">
        <f t="shared" si="2"/>
        <v>1E</v>
      </c>
      <c r="G26" s="9" t="str">
        <f t="shared" si="3"/>
        <v>27</v>
      </c>
      <c r="H26" s="28">
        <f t="shared" si="4"/>
        <v>0.11764705882352941</v>
      </c>
      <c r="I26" s="28">
        <f t="shared" si="5"/>
        <v>0.15294117647058825</v>
      </c>
      <c r="J26" s="4" t="s">
        <v>40</v>
      </c>
      <c r="K26" s="50" t="s">
        <v>38</v>
      </c>
      <c r="L26" s="47" t="s">
        <v>65</v>
      </c>
    </row>
    <row r="27" spans="1:12" ht="15.75" customHeight="1">
      <c r="A27" s="69"/>
      <c r="B27" s="69"/>
      <c r="C27" s="74"/>
      <c r="D27" s="16">
        <f t="shared" si="6"/>
        <v>40</v>
      </c>
      <c r="E27" s="16">
        <v>49</v>
      </c>
      <c r="F27" s="8" t="str">
        <f t="shared" si="2"/>
        <v>28</v>
      </c>
      <c r="G27" s="9" t="str">
        <f t="shared" si="3"/>
        <v>31</v>
      </c>
      <c r="H27" s="28">
        <f t="shared" si="4"/>
        <v>0.1568627450980392</v>
      </c>
      <c r="I27" s="28">
        <f t="shared" si="5"/>
        <v>0.19215686274509805</v>
      </c>
      <c r="J27" s="4" t="s">
        <v>40</v>
      </c>
      <c r="K27" s="50" t="s">
        <v>39</v>
      </c>
      <c r="L27" s="47" t="s">
        <v>72</v>
      </c>
    </row>
    <row r="28" spans="1:12" ht="15.75" customHeight="1">
      <c r="A28" s="69"/>
      <c r="B28" s="69"/>
      <c r="C28" s="74"/>
      <c r="D28" s="16">
        <f t="shared" si="6"/>
        <v>50</v>
      </c>
      <c r="E28" s="16">
        <v>59</v>
      </c>
      <c r="F28" s="8" t="str">
        <f t="shared" si="2"/>
        <v>32</v>
      </c>
      <c r="G28" s="9" t="str">
        <f t="shared" si="3"/>
        <v>3B</v>
      </c>
      <c r="H28" s="28">
        <f aca="true" t="shared" si="7" ref="H28:I31">(D28/255)</f>
        <v>0.19607843137254902</v>
      </c>
      <c r="I28" s="28">
        <f t="shared" si="7"/>
        <v>0.23137254901960785</v>
      </c>
      <c r="J28" s="4" t="s">
        <v>40</v>
      </c>
      <c r="K28" s="50" t="s">
        <v>73</v>
      </c>
      <c r="L28" s="47" t="s">
        <v>73</v>
      </c>
    </row>
    <row r="29" spans="1:12" ht="15.75" customHeight="1">
      <c r="A29" s="69"/>
      <c r="B29" s="69"/>
      <c r="C29" s="74"/>
      <c r="D29" s="16">
        <f t="shared" si="6"/>
        <v>60</v>
      </c>
      <c r="E29" s="16">
        <v>69</v>
      </c>
      <c r="F29" s="8" t="str">
        <f t="shared" si="2"/>
        <v>3C</v>
      </c>
      <c r="G29" s="9" t="str">
        <f t="shared" si="3"/>
        <v>45</v>
      </c>
      <c r="H29" s="28">
        <f t="shared" si="7"/>
        <v>0.23529411764705882</v>
      </c>
      <c r="I29" s="28">
        <f t="shared" si="7"/>
        <v>0.27058823529411763</v>
      </c>
      <c r="J29" s="4" t="s">
        <v>40</v>
      </c>
      <c r="K29" s="50" t="s">
        <v>196</v>
      </c>
      <c r="L29" s="47" t="s">
        <v>196</v>
      </c>
    </row>
    <row r="30" spans="1:12" ht="15.75" customHeight="1">
      <c r="A30" s="69"/>
      <c r="B30" s="69"/>
      <c r="C30" s="74"/>
      <c r="D30" s="16">
        <f t="shared" si="6"/>
        <v>70</v>
      </c>
      <c r="E30" s="16">
        <v>79</v>
      </c>
      <c r="F30" s="8" t="str">
        <f t="shared" si="2"/>
        <v>46</v>
      </c>
      <c r="G30" s="9" t="str">
        <f t="shared" si="3"/>
        <v>4F</v>
      </c>
      <c r="H30" s="28">
        <f t="shared" si="7"/>
        <v>0.27450980392156865</v>
      </c>
      <c r="I30" s="28">
        <f t="shared" si="7"/>
        <v>0.30980392156862746</v>
      </c>
      <c r="J30" s="4" t="s">
        <v>40</v>
      </c>
      <c r="K30" s="50" t="s">
        <v>197</v>
      </c>
      <c r="L30" s="47" t="s">
        <v>198</v>
      </c>
    </row>
    <row r="31" spans="1:12" ht="15.75" customHeight="1">
      <c r="A31" s="69"/>
      <c r="B31" s="69"/>
      <c r="C31" s="74"/>
      <c r="D31" s="16">
        <f t="shared" si="6"/>
        <v>80</v>
      </c>
      <c r="E31" s="16">
        <v>89</v>
      </c>
      <c r="F31" s="8" t="str">
        <f t="shared" si="2"/>
        <v>50</v>
      </c>
      <c r="G31" s="9" t="str">
        <f t="shared" si="3"/>
        <v>59</v>
      </c>
      <c r="H31" s="28">
        <f t="shared" si="7"/>
        <v>0.3137254901960784</v>
      </c>
      <c r="I31" s="28">
        <f t="shared" si="7"/>
        <v>0.34901960784313724</v>
      </c>
      <c r="J31" s="4" t="s">
        <v>40</v>
      </c>
      <c r="K31" s="50" t="s">
        <v>199</v>
      </c>
      <c r="L31" s="47" t="s">
        <v>199</v>
      </c>
    </row>
    <row r="32" spans="1:12" ht="15.75" customHeight="1">
      <c r="A32" s="69"/>
      <c r="B32" s="69"/>
      <c r="C32" s="74"/>
      <c r="D32" s="16">
        <f t="shared" si="6"/>
        <v>90</v>
      </c>
      <c r="E32" s="16">
        <v>99</v>
      </c>
      <c r="F32" s="8" t="str">
        <f t="shared" si="2"/>
        <v>5A</v>
      </c>
      <c r="G32" s="9" t="str">
        <f t="shared" si="3"/>
        <v>63</v>
      </c>
      <c r="H32" s="28">
        <f t="shared" si="4"/>
        <v>0.35294117647058826</v>
      </c>
      <c r="I32" s="28">
        <f t="shared" si="5"/>
        <v>0.38823529411764707</v>
      </c>
      <c r="J32" s="4" t="s">
        <v>40</v>
      </c>
      <c r="K32" s="1" t="s">
        <v>200</v>
      </c>
      <c r="L32" s="1" t="s">
        <v>201</v>
      </c>
    </row>
    <row r="33" spans="1:12" ht="15.75" customHeight="1">
      <c r="A33" s="69"/>
      <c r="B33" s="69"/>
      <c r="C33" s="74"/>
      <c r="D33" s="16">
        <f t="shared" si="6"/>
        <v>100</v>
      </c>
      <c r="E33" s="16">
        <v>109</v>
      </c>
      <c r="F33" s="8" t="str">
        <f t="shared" si="2"/>
        <v>64</v>
      </c>
      <c r="G33" s="9" t="str">
        <f t="shared" si="3"/>
        <v>6D</v>
      </c>
      <c r="H33" s="28">
        <f t="shared" si="4"/>
        <v>0.39215686274509803</v>
      </c>
      <c r="I33" s="28">
        <f t="shared" si="5"/>
        <v>0.42745098039215684</v>
      </c>
      <c r="J33" s="4" t="s">
        <v>40</v>
      </c>
      <c r="K33" s="50" t="s">
        <v>74</v>
      </c>
      <c r="L33" s="47" t="s">
        <v>67</v>
      </c>
    </row>
    <row r="34" spans="1:12" ht="15.75" customHeight="1">
      <c r="A34" s="69"/>
      <c r="B34" s="69"/>
      <c r="C34" s="74"/>
      <c r="D34" s="16">
        <f t="shared" si="6"/>
        <v>110</v>
      </c>
      <c r="E34" s="16">
        <v>119</v>
      </c>
      <c r="F34" s="8" t="str">
        <f t="shared" si="2"/>
        <v>6E</v>
      </c>
      <c r="G34" s="9" t="str">
        <f t="shared" si="3"/>
        <v>77</v>
      </c>
      <c r="H34" s="28">
        <f t="shared" si="4"/>
        <v>0.43137254901960786</v>
      </c>
      <c r="I34" s="28">
        <f t="shared" si="5"/>
        <v>0.4666666666666667</v>
      </c>
      <c r="J34" s="4" t="s">
        <v>40</v>
      </c>
      <c r="K34" s="50" t="s">
        <v>75</v>
      </c>
      <c r="L34" s="47" t="s">
        <v>75</v>
      </c>
    </row>
    <row r="35" spans="1:12" ht="15.75" customHeight="1">
      <c r="A35" s="69"/>
      <c r="B35" s="69"/>
      <c r="C35" s="74"/>
      <c r="D35" s="16">
        <f t="shared" si="6"/>
        <v>120</v>
      </c>
      <c r="E35" s="16">
        <v>127</v>
      </c>
      <c r="F35" s="8" t="str">
        <f t="shared" si="2"/>
        <v>78</v>
      </c>
      <c r="G35" s="9" t="str">
        <f t="shared" si="3"/>
        <v>7F</v>
      </c>
      <c r="H35" s="28">
        <f t="shared" si="4"/>
        <v>0.47058823529411764</v>
      </c>
      <c r="I35" s="28">
        <f t="shared" si="5"/>
        <v>0.4980392156862745</v>
      </c>
      <c r="J35" s="4" t="s">
        <v>40</v>
      </c>
      <c r="K35" s="50" t="s">
        <v>66</v>
      </c>
      <c r="L35" s="47" t="s">
        <v>202</v>
      </c>
    </row>
    <row r="36" spans="1:12" ht="15.75" customHeight="1">
      <c r="A36" s="69"/>
      <c r="B36" s="69"/>
      <c r="C36" s="74"/>
      <c r="D36" s="16">
        <f t="shared" si="6"/>
        <v>128</v>
      </c>
      <c r="E36" s="16">
        <v>189</v>
      </c>
      <c r="F36" s="8" t="str">
        <f t="shared" si="2"/>
        <v>80</v>
      </c>
      <c r="G36" s="9" t="str">
        <f t="shared" si="3"/>
        <v>BD</v>
      </c>
      <c r="H36" s="28">
        <f t="shared" si="4"/>
        <v>0.5019607843137255</v>
      </c>
      <c r="I36" s="28">
        <f t="shared" si="5"/>
        <v>0.7411764705882353</v>
      </c>
      <c r="J36" s="4" t="s">
        <v>53</v>
      </c>
      <c r="K36" s="50" t="s">
        <v>76</v>
      </c>
      <c r="L36" s="47" t="s">
        <v>68</v>
      </c>
    </row>
    <row r="37" spans="1:12" ht="15.75" customHeight="1">
      <c r="A37" s="69"/>
      <c r="B37" s="69"/>
      <c r="C37" s="74"/>
      <c r="D37" s="16">
        <f t="shared" si="6"/>
        <v>190</v>
      </c>
      <c r="E37" s="16">
        <v>193</v>
      </c>
      <c r="F37" s="8" t="str">
        <f t="shared" si="2"/>
        <v>BE</v>
      </c>
      <c r="G37" s="9" t="str">
        <f t="shared" si="3"/>
        <v>C1</v>
      </c>
      <c r="H37" s="28">
        <f t="shared" si="4"/>
        <v>0.7450980392156863</v>
      </c>
      <c r="I37" s="28">
        <f t="shared" si="5"/>
        <v>0.7568627450980392</v>
      </c>
      <c r="J37" s="4" t="s">
        <v>40</v>
      </c>
      <c r="K37" s="50" t="s">
        <v>3</v>
      </c>
      <c r="L37" s="47" t="s">
        <v>69</v>
      </c>
    </row>
    <row r="38" spans="1:12" ht="15.75" customHeight="1">
      <c r="A38" s="70"/>
      <c r="B38" s="70"/>
      <c r="C38" s="75"/>
      <c r="D38" s="16">
        <f t="shared" si="6"/>
        <v>194</v>
      </c>
      <c r="E38" s="16">
        <v>255</v>
      </c>
      <c r="F38" s="8" t="str">
        <f t="shared" si="2"/>
        <v>C2</v>
      </c>
      <c r="G38" s="9" t="str">
        <f t="shared" si="3"/>
        <v>FF</v>
      </c>
      <c r="H38" s="28">
        <f t="shared" si="4"/>
        <v>0.7607843137254902</v>
      </c>
      <c r="I38" s="28">
        <f t="shared" si="5"/>
        <v>1</v>
      </c>
      <c r="J38" s="4" t="s">
        <v>53</v>
      </c>
      <c r="K38" s="50" t="s">
        <v>77</v>
      </c>
      <c r="L38" s="47" t="s">
        <v>70</v>
      </c>
    </row>
    <row r="39" spans="1:12" s="5" customFormat="1" ht="15">
      <c r="A39" s="71"/>
      <c r="B39" s="71"/>
      <c r="C39" s="72">
        <v>5</v>
      </c>
      <c r="D39" s="39"/>
      <c r="E39" s="39"/>
      <c r="F39" s="40"/>
      <c r="G39" s="40"/>
      <c r="H39" s="39"/>
      <c r="I39" s="39"/>
      <c r="J39" s="40"/>
      <c r="K39" s="45" t="s">
        <v>141</v>
      </c>
      <c r="L39" s="46" t="s">
        <v>80</v>
      </c>
    </row>
    <row r="40" spans="1:12" ht="25.5">
      <c r="A40" s="71"/>
      <c r="B40" s="71"/>
      <c r="C40" s="71"/>
      <c r="D40" s="18">
        <v>0</v>
      </c>
      <c r="E40" s="18">
        <v>255</v>
      </c>
      <c r="F40" s="8" t="str">
        <f>_XLL.DEZINHEX(D40,2)</f>
        <v>00</v>
      </c>
      <c r="G40" s="9" t="str">
        <f>_XLL.DEZINHEX(E40,2)</f>
        <v>FF</v>
      </c>
      <c r="H40" s="28">
        <f>(D40/255)</f>
        <v>0</v>
      </c>
      <c r="I40" s="28">
        <f>(E40/255)</f>
        <v>1</v>
      </c>
      <c r="J40" s="55" t="s">
        <v>53</v>
      </c>
      <c r="K40" s="56" t="s">
        <v>78</v>
      </c>
      <c r="L40" s="57" t="s">
        <v>79</v>
      </c>
    </row>
    <row r="41" spans="1:12" ht="15.75" customHeight="1">
      <c r="A41" s="71">
        <v>5</v>
      </c>
      <c r="B41" s="71">
        <v>5</v>
      </c>
      <c r="C41" s="72">
        <v>6</v>
      </c>
      <c r="D41" s="39"/>
      <c r="E41" s="39"/>
      <c r="F41" s="40"/>
      <c r="G41" s="40"/>
      <c r="H41" s="39"/>
      <c r="I41" s="39"/>
      <c r="J41" s="40"/>
      <c r="K41" s="45" t="s">
        <v>91</v>
      </c>
      <c r="L41" s="46" t="s">
        <v>90</v>
      </c>
    </row>
    <row r="42" spans="1:12" ht="15.75" customHeight="1">
      <c r="A42" s="71"/>
      <c r="B42" s="71"/>
      <c r="C42" s="71"/>
      <c r="D42" s="18">
        <v>0</v>
      </c>
      <c r="E42" s="18">
        <v>9</v>
      </c>
      <c r="F42" s="8" t="str">
        <f aca="true" t="shared" si="8" ref="F42:F59">_XLL.DEZINHEX(D42,2)</f>
        <v>00</v>
      </c>
      <c r="G42" s="9" t="str">
        <f aca="true" t="shared" si="9" ref="G42:G59">_XLL.DEZINHEX(E42,2)</f>
        <v>09</v>
      </c>
      <c r="H42" s="28">
        <f>(D42/255)</f>
        <v>0</v>
      </c>
      <c r="I42" s="28">
        <f>(E42/255)</f>
        <v>0.03529411764705882</v>
      </c>
      <c r="J42" s="4" t="s">
        <v>40</v>
      </c>
      <c r="K42" s="50" t="s">
        <v>4</v>
      </c>
      <c r="L42" s="47" t="s">
        <v>92</v>
      </c>
    </row>
    <row r="43" spans="1:12" ht="15.75" customHeight="1">
      <c r="A43" s="71"/>
      <c r="B43" s="71"/>
      <c r="C43" s="71"/>
      <c r="D43" s="18">
        <f>E42+1</f>
        <v>10</v>
      </c>
      <c r="E43" s="18">
        <v>19</v>
      </c>
      <c r="F43" s="8" t="str">
        <f t="shared" si="8"/>
        <v>0A</v>
      </c>
      <c r="G43" s="9" t="str">
        <f t="shared" si="9"/>
        <v>13</v>
      </c>
      <c r="H43" s="28">
        <f aca="true" t="shared" si="10" ref="H43:H59">(D43/255)</f>
        <v>0.0392156862745098</v>
      </c>
      <c r="I43" s="28">
        <f aca="true" t="shared" si="11" ref="I43:I59">(E43/255)</f>
        <v>0.07450980392156863</v>
      </c>
      <c r="J43" s="4" t="s">
        <v>40</v>
      </c>
      <c r="K43" s="50" t="s">
        <v>23</v>
      </c>
      <c r="L43" s="47" t="s">
        <v>23</v>
      </c>
    </row>
    <row r="44" spans="1:12" ht="15.75" customHeight="1">
      <c r="A44" s="71"/>
      <c r="B44" s="71"/>
      <c r="C44" s="71"/>
      <c r="D44" s="18">
        <f aca="true" t="shared" si="12" ref="D44:D64">E43+1</f>
        <v>20</v>
      </c>
      <c r="E44" s="18">
        <v>29</v>
      </c>
      <c r="F44" s="8" t="str">
        <f t="shared" si="8"/>
        <v>14</v>
      </c>
      <c r="G44" s="9" t="str">
        <f t="shared" si="9"/>
        <v>1D</v>
      </c>
      <c r="H44" s="28">
        <f t="shared" si="10"/>
        <v>0.0784313725490196</v>
      </c>
      <c r="I44" s="28">
        <f t="shared" si="11"/>
        <v>0.11372549019607843</v>
      </c>
      <c r="J44" s="4" t="s">
        <v>40</v>
      </c>
      <c r="K44" s="50" t="s">
        <v>24</v>
      </c>
      <c r="L44" s="47" t="s">
        <v>24</v>
      </c>
    </row>
    <row r="45" spans="1:12" ht="15.75" customHeight="1">
      <c r="A45" s="71"/>
      <c r="B45" s="71"/>
      <c r="C45" s="71"/>
      <c r="D45" s="18">
        <f t="shared" si="12"/>
        <v>30</v>
      </c>
      <c r="E45" s="18">
        <v>39</v>
      </c>
      <c r="F45" s="8" t="str">
        <f t="shared" si="8"/>
        <v>1E</v>
      </c>
      <c r="G45" s="9" t="str">
        <f t="shared" si="9"/>
        <v>27</v>
      </c>
      <c r="H45" s="28">
        <f t="shared" si="10"/>
        <v>0.11764705882352941</v>
      </c>
      <c r="I45" s="28">
        <f t="shared" si="11"/>
        <v>0.15294117647058825</v>
      </c>
      <c r="J45" s="4" t="s">
        <v>40</v>
      </c>
      <c r="K45" s="50" t="s">
        <v>25</v>
      </c>
      <c r="L45" s="47" t="s">
        <v>25</v>
      </c>
    </row>
    <row r="46" spans="1:12" ht="15.75" customHeight="1">
      <c r="A46" s="71"/>
      <c r="B46" s="71"/>
      <c r="C46" s="71"/>
      <c r="D46" s="18">
        <f t="shared" si="12"/>
        <v>40</v>
      </c>
      <c r="E46" s="18">
        <v>49</v>
      </c>
      <c r="F46" s="8" t="str">
        <f t="shared" si="8"/>
        <v>28</v>
      </c>
      <c r="G46" s="9" t="str">
        <f t="shared" si="9"/>
        <v>31</v>
      </c>
      <c r="H46" s="28">
        <f t="shared" si="10"/>
        <v>0.1568627450980392</v>
      </c>
      <c r="I46" s="28">
        <f t="shared" si="11"/>
        <v>0.19215686274509805</v>
      </c>
      <c r="J46" s="4" t="s">
        <v>40</v>
      </c>
      <c r="K46" s="50" t="s">
        <v>26</v>
      </c>
      <c r="L46" s="47" t="s">
        <v>26</v>
      </c>
    </row>
    <row r="47" spans="1:12" ht="15.75" customHeight="1">
      <c r="A47" s="71"/>
      <c r="B47" s="71"/>
      <c r="C47" s="71"/>
      <c r="D47" s="18">
        <f t="shared" si="12"/>
        <v>50</v>
      </c>
      <c r="E47" s="18">
        <v>59</v>
      </c>
      <c r="F47" s="8" t="str">
        <f t="shared" si="8"/>
        <v>32</v>
      </c>
      <c r="G47" s="9" t="str">
        <f t="shared" si="9"/>
        <v>3B</v>
      </c>
      <c r="H47" s="28">
        <f t="shared" si="10"/>
        <v>0.19607843137254902</v>
      </c>
      <c r="I47" s="28">
        <f t="shared" si="11"/>
        <v>0.23137254901960785</v>
      </c>
      <c r="J47" s="4" t="s">
        <v>40</v>
      </c>
      <c r="K47" s="50" t="s">
        <v>27</v>
      </c>
      <c r="L47" s="47" t="s">
        <v>27</v>
      </c>
    </row>
    <row r="48" spans="1:12" ht="15.75" customHeight="1">
      <c r="A48" s="71"/>
      <c r="B48" s="71"/>
      <c r="C48" s="71"/>
      <c r="D48" s="18">
        <f t="shared" si="12"/>
        <v>60</v>
      </c>
      <c r="E48" s="18">
        <v>69</v>
      </c>
      <c r="F48" s="8" t="str">
        <f t="shared" si="8"/>
        <v>3C</v>
      </c>
      <c r="G48" s="9" t="str">
        <f t="shared" si="9"/>
        <v>45</v>
      </c>
      <c r="H48" s="28">
        <f t="shared" si="10"/>
        <v>0.23529411764705882</v>
      </c>
      <c r="I48" s="28">
        <f t="shared" si="11"/>
        <v>0.27058823529411763</v>
      </c>
      <c r="J48" s="4" t="s">
        <v>40</v>
      </c>
      <c r="K48" s="50" t="s">
        <v>28</v>
      </c>
      <c r="L48" s="47" t="s">
        <v>28</v>
      </c>
    </row>
    <row r="49" spans="1:12" ht="15.75" customHeight="1">
      <c r="A49" s="71"/>
      <c r="B49" s="71"/>
      <c r="C49" s="71"/>
      <c r="D49" s="18">
        <f t="shared" si="12"/>
        <v>70</v>
      </c>
      <c r="E49" s="18">
        <v>79</v>
      </c>
      <c r="F49" s="8" t="str">
        <f t="shared" si="8"/>
        <v>46</v>
      </c>
      <c r="G49" s="9" t="str">
        <f t="shared" si="9"/>
        <v>4F</v>
      </c>
      <c r="H49" s="28">
        <f t="shared" si="10"/>
        <v>0.27450980392156865</v>
      </c>
      <c r="I49" s="28">
        <f t="shared" si="11"/>
        <v>0.30980392156862746</v>
      </c>
      <c r="J49" s="4" t="s">
        <v>40</v>
      </c>
      <c r="K49" s="50" t="s">
        <v>29</v>
      </c>
      <c r="L49" s="47" t="s">
        <v>29</v>
      </c>
    </row>
    <row r="50" spans="1:12" ht="15.75" customHeight="1">
      <c r="A50" s="71"/>
      <c r="B50" s="71"/>
      <c r="C50" s="71"/>
      <c r="D50" s="18">
        <f t="shared" si="12"/>
        <v>80</v>
      </c>
      <c r="E50" s="18">
        <v>89</v>
      </c>
      <c r="F50" s="8" t="str">
        <f t="shared" si="8"/>
        <v>50</v>
      </c>
      <c r="G50" s="9" t="str">
        <f t="shared" si="9"/>
        <v>59</v>
      </c>
      <c r="H50" s="28">
        <f t="shared" si="10"/>
        <v>0.3137254901960784</v>
      </c>
      <c r="I50" s="28">
        <f t="shared" si="11"/>
        <v>0.34901960784313724</v>
      </c>
      <c r="J50" s="4" t="s">
        <v>40</v>
      </c>
      <c r="K50" s="50" t="s">
        <v>93</v>
      </c>
      <c r="L50" s="47" t="s">
        <v>93</v>
      </c>
    </row>
    <row r="51" spans="1:12" ht="15.75" customHeight="1">
      <c r="A51" s="71"/>
      <c r="B51" s="71"/>
      <c r="C51" s="71"/>
      <c r="D51" s="18">
        <f t="shared" si="12"/>
        <v>90</v>
      </c>
      <c r="E51" s="18">
        <v>104</v>
      </c>
      <c r="F51" s="8" t="str">
        <f t="shared" si="8"/>
        <v>5A</v>
      </c>
      <c r="G51" s="9" t="str">
        <f t="shared" si="9"/>
        <v>68</v>
      </c>
      <c r="H51" s="28">
        <f t="shared" si="10"/>
        <v>0.35294117647058826</v>
      </c>
      <c r="I51" s="28">
        <f t="shared" si="11"/>
        <v>0.40784313725490196</v>
      </c>
      <c r="J51" s="4" t="s">
        <v>53</v>
      </c>
      <c r="K51" s="50" t="s">
        <v>81</v>
      </c>
      <c r="L51" s="47" t="s">
        <v>94</v>
      </c>
    </row>
    <row r="52" spans="1:12" ht="15.75" customHeight="1">
      <c r="A52" s="71"/>
      <c r="B52" s="71"/>
      <c r="C52" s="71"/>
      <c r="D52" s="18">
        <f t="shared" si="12"/>
        <v>105</v>
      </c>
      <c r="E52" s="18">
        <v>119</v>
      </c>
      <c r="F52" s="8" t="str">
        <f t="shared" si="8"/>
        <v>69</v>
      </c>
      <c r="G52" s="9" t="str">
        <f t="shared" si="9"/>
        <v>77</v>
      </c>
      <c r="H52" s="28">
        <f t="shared" si="10"/>
        <v>0.4117647058823529</v>
      </c>
      <c r="I52" s="28">
        <f t="shared" si="11"/>
        <v>0.4666666666666667</v>
      </c>
      <c r="J52" s="4" t="s">
        <v>53</v>
      </c>
      <c r="K52" s="50" t="s">
        <v>82</v>
      </c>
      <c r="L52" s="47" t="s">
        <v>95</v>
      </c>
    </row>
    <row r="53" spans="1:12" ht="15.75" customHeight="1">
      <c r="A53" s="71"/>
      <c r="B53" s="71"/>
      <c r="C53" s="71"/>
      <c r="D53" s="18">
        <f t="shared" si="12"/>
        <v>120</v>
      </c>
      <c r="E53" s="18">
        <v>134</v>
      </c>
      <c r="F53" s="8" t="str">
        <f t="shared" si="8"/>
        <v>78</v>
      </c>
      <c r="G53" s="9" t="str">
        <f t="shared" si="9"/>
        <v>86</v>
      </c>
      <c r="H53" s="28">
        <f t="shared" si="10"/>
        <v>0.47058823529411764</v>
      </c>
      <c r="I53" s="28">
        <f t="shared" si="11"/>
        <v>0.5254901960784314</v>
      </c>
      <c r="J53" s="4" t="s">
        <v>53</v>
      </c>
      <c r="K53" s="50" t="s">
        <v>83</v>
      </c>
      <c r="L53" s="47" t="s">
        <v>96</v>
      </c>
    </row>
    <row r="54" spans="1:12" ht="15.75" customHeight="1">
      <c r="A54" s="71"/>
      <c r="B54" s="71"/>
      <c r="C54" s="71"/>
      <c r="D54" s="18">
        <f t="shared" si="12"/>
        <v>135</v>
      </c>
      <c r="E54" s="18">
        <v>149</v>
      </c>
      <c r="F54" s="8" t="str">
        <f t="shared" si="8"/>
        <v>87</v>
      </c>
      <c r="G54" s="9" t="str">
        <f t="shared" si="9"/>
        <v>95</v>
      </c>
      <c r="H54" s="28">
        <f t="shared" si="10"/>
        <v>0.5294117647058824</v>
      </c>
      <c r="I54" s="28">
        <f t="shared" si="11"/>
        <v>0.5843137254901961</v>
      </c>
      <c r="J54" s="4" t="s">
        <v>53</v>
      </c>
      <c r="K54" s="50" t="s">
        <v>84</v>
      </c>
      <c r="L54" s="47" t="s">
        <v>97</v>
      </c>
    </row>
    <row r="55" spans="1:12" ht="15.75" customHeight="1">
      <c r="A55" s="71"/>
      <c r="B55" s="71"/>
      <c r="C55" s="71"/>
      <c r="D55" s="18">
        <f t="shared" si="12"/>
        <v>150</v>
      </c>
      <c r="E55" s="18">
        <v>164</v>
      </c>
      <c r="F55" s="8" t="str">
        <f t="shared" si="8"/>
        <v>96</v>
      </c>
      <c r="G55" s="9" t="str">
        <f t="shared" si="9"/>
        <v>A4</v>
      </c>
      <c r="H55" s="28">
        <f t="shared" si="10"/>
        <v>0.5882352941176471</v>
      </c>
      <c r="I55" s="28">
        <f t="shared" si="11"/>
        <v>0.6431372549019608</v>
      </c>
      <c r="J55" s="4" t="s">
        <v>53</v>
      </c>
      <c r="K55" s="50" t="s">
        <v>85</v>
      </c>
      <c r="L55" s="47" t="s">
        <v>98</v>
      </c>
    </row>
    <row r="56" spans="1:12" ht="15.75" customHeight="1">
      <c r="A56" s="71"/>
      <c r="B56" s="71"/>
      <c r="C56" s="71"/>
      <c r="D56" s="18">
        <f t="shared" si="12"/>
        <v>165</v>
      </c>
      <c r="E56" s="18">
        <v>179</v>
      </c>
      <c r="F56" s="8" t="str">
        <f t="shared" si="8"/>
        <v>A5</v>
      </c>
      <c r="G56" s="9" t="str">
        <f t="shared" si="9"/>
        <v>B3</v>
      </c>
      <c r="H56" s="28">
        <f t="shared" si="10"/>
        <v>0.6470588235294118</v>
      </c>
      <c r="I56" s="28">
        <f t="shared" si="11"/>
        <v>0.7019607843137254</v>
      </c>
      <c r="J56" s="4" t="s">
        <v>53</v>
      </c>
      <c r="K56" s="50" t="s">
        <v>86</v>
      </c>
      <c r="L56" s="47" t="s">
        <v>100</v>
      </c>
    </row>
    <row r="57" spans="1:12" ht="15.75" customHeight="1">
      <c r="A57" s="71"/>
      <c r="B57" s="71"/>
      <c r="C57" s="71"/>
      <c r="D57" s="18">
        <f t="shared" si="12"/>
        <v>180</v>
      </c>
      <c r="E57" s="18">
        <v>194</v>
      </c>
      <c r="F57" s="8" t="str">
        <f t="shared" si="8"/>
        <v>B4</v>
      </c>
      <c r="G57" s="9" t="str">
        <f t="shared" si="9"/>
        <v>C2</v>
      </c>
      <c r="H57" s="28">
        <f t="shared" si="10"/>
        <v>0.7058823529411765</v>
      </c>
      <c r="I57" s="28">
        <f t="shared" si="11"/>
        <v>0.7607843137254902</v>
      </c>
      <c r="J57" s="4" t="s">
        <v>53</v>
      </c>
      <c r="K57" s="50" t="s">
        <v>87</v>
      </c>
      <c r="L57" s="47" t="s">
        <v>101</v>
      </c>
    </row>
    <row r="58" spans="1:12" ht="15.75" customHeight="1">
      <c r="A58" s="71"/>
      <c r="B58" s="71"/>
      <c r="C58" s="71"/>
      <c r="D58" s="18">
        <f t="shared" si="12"/>
        <v>195</v>
      </c>
      <c r="E58" s="18">
        <v>209</v>
      </c>
      <c r="F58" s="8" t="str">
        <f t="shared" si="8"/>
        <v>C3</v>
      </c>
      <c r="G58" s="9" t="str">
        <f t="shared" si="9"/>
        <v>D1</v>
      </c>
      <c r="H58" s="28">
        <f t="shared" si="10"/>
        <v>0.7647058823529411</v>
      </c>
      <c r="I58" s="28">
        <f t="shared" si="11"/>
        <v>0.8196078431372549</v>
      </c>
      <c r="J58" s="4" t="s">
        <v>53</v>
      </c>
      <c r="K58" s="50" t="s">
        <v>88</v>
      </c>
      <c r="L58" s="47" t="s">
        <v>102</v>
      </c>
    </row>
    <row r="59" spans="1:12" ht="15.75" customHeight="1">
      <c r="A59" s="71"/>
      <c r="B59" s="71"/>
      <c r="C59" s="71"/>
      <c r="D59" s="18">
        <f t="shared" si="12"/>
        <v>210</v>
      </c>
      <c r="E59" s="18">
        <v>255</v>
      </c>
      <c r="F59" s="8" t="str">
        <f t="shared" si="8"/>
        <v>D2</v>
      </c>
      <c r="G59" s="9" t="str">
        <f t="shared" si="9"/>
        <v>FF</v>
      </c>
      <c r="H59" s="28">
        <f t="shared" si="10"/>
        <v>0.8235294117647058</v>
      </c>
      <c r="I59" s="28">
        <f t="shared" si="11"/>
        <v>1</v>
      </c>
      <c r="J59" s="4" t="s">
        <v>53</v>
      </c>
      <c r="K59" s="50" t="s">
        <v>89</v>
      </c>
      <c r="L59" s="47" t="s">
        <v>99</v>
      </c>
    </row>
    <row r="60" spans="1:12" s="5" customFormat="1" ht="15.75" customHeight="1">
      <c r="A60" s="71">
        <v>6</v>
      </c>
      <c r="B60" s="71">
        <v>6</v>
      </c>
      <c r="C60" s="72">
        <v>7</v>
      </c>
      <c r="D60" s="39"/>
      <c r="E60" s="39"/>
      <c r="F60" s="40"/>
      <c r="G60" s="40"/>
      <c r="H60" s="39"/>
      <c r="I60" s="39"/>
      <c r="J60" s="40"/>
      <c r="K60" s="45" t="s">
        <v>103</v>
      </c>
      <c r="L60" s="46" t="s">
        <v>104</v>
      </c>
    </row>
    <row r="61" spans="1:12" ht="15.75" customHeight="1">
      <c r="A61" s="71"/>
      <c r="B61" s="71"/>
      <c r="C61" s="71"/>
      <c r="D61" s="18">
        <v>0</v>
      </c>
      <c r="E61" s="18">
        <v>127</v>
      </c>
      <c r="F61" s="8" t="str">
        <f aca="true" t="shared" si="13" ref="F61:G64">_XLL.DEZINHEX(D61,2)</f>
        <v>00</v>
      </c>
      <c r="G61" s="9" t="str">
        <f t="shared" si="13"/>
        <v>7F</v>
      </c>
      <c r="H61" s="28">
        <f aca="true" t="shared" si="14" ref="H61:I64">(D61/255)</f>
        <v>0</v>
      </c>
      <c r="I61" s="28">
        <f t="shared" si="14"/>
        <v>0.4980392156862745</v>
      </c>
      <c r="J61" s="7" t="s">
        <v>53</v>
      </c>
      <c r="K61" s="50" t="s">
        <v>34</v>
      </c>
      <c r="L61" s="47" t="s">
        <v>105</v>
      </c>
    </row>
    <row r="62" spans="1:12" ht="15.75" customHeight="1">
      <c r="A62" s="71"/>
      <c r="B62" s="71"/>
      <c r="C62" s="71"/>
      <c r="D62" s="18">
        <f t="shared" si="12"/>
        <v>128</v>
      </c>
      <c r="E62" s="17">
        <v>189</v>
      </c>
      <c r="F62" s="8" t="str">
        <f t="shared" si="13"/>
        <v>80</v>
      </c>
      <c r="G62" s="9" t="str">
        <f t="shared" si="13"/>
        <v>BD</v>
      </c>
      <c r="H62" s="28">
        <f t="shared" si="14"/>
        <v>0.5019607843137255</v>
      </c>
      <c r="I62" s="28">
        <f t="shared" si="14"/>
        <v>0.7411764705882353</v>
      </c>
      <c r="J62" s="7" t="s">
        <v>53</v>
      </c>
      <c r="K62" s="50" t="s">
        <v>108</v>
      </c>
      <c r="L62" s="47" t="s">
        <v>106</v>
      </c>
    </row>
    <row r="63" spans="1:12" ht="15.75" customHeight="1">
      <c r="A63" s="71"/>
      <c r="B63" s="71"/>
      <c r="C63" s="71"/>
      <c r="D63" s="18">
        <f t="shared" si="12"/>
        <v>190</v>
      </c>
      <c r="E63" s="17">
        <v>193</v>
      </c>
      <c r="F63" s="8" t="str">
        <f t="shared" si="13"/>
        <v>BE</v>
      </c>
      <c r="G63" s="9" t="str">
        <f t="shared" si="13"/>
        <v>C1</v>
      </c>
      <c r="H63" s="28">
        <f t="shared" si="14"/>
        <v>0.7450980392156863</v>
      </c>
      <c r="I63" s="28">
        <f t="shared" si="14"/>
        <v>0.7568627450980392</v>
      </c>
      <c r="J63" s="7" t="s">
        <v>40</v>
      </c>
      <c r="K63" s="50" t="s">
        <v>3</v>
      </c>
      <c r="L63" s="47" t="s">
        <v>69</v>
      </c>
    </row>
    <row r="64" spans="1:12" ht="15.75" customHeight="1">
      <c r="A64" s="71"/>
      <c r="B64" s="71"/>
      <c r="C64" s="71"/>
      <c r="D64" s="18">
        <f t="shared" si="12"/>
        <v>194</v>
      </c>
      <c r="E64" s="17">
        <v>255</v>
      </c>
      <c r="F64" s="8" t="str">
        <f t="shared" si="13"/>
        <v>C2</v>
      </c>
      <c r="G64" s="9" t="str">
        <f t="shared" si="13"/>
        <v>FF</v>
      </c>
      <c r="H64" s="28">
        <f t="shared" si="14"/>
        <v>0.7607843137254902</v>
      </c>
      <c r="I64" s="28">
        <f t="shared" si="14"/>
        <v>1</v>
      </c>
      <c r="J64" s="7" t="s">
        <v>53</v>
      </c>
      <c r="K64" s="50" t="s">
        <v>109</v>
      </c>
      <c r="L64" s="47" t="s">
        <v>107</v>
      </c>
    </row>
    <row r="65" spans="1:12" s="5" customFormat="1" ht="15.75" customHeight="1">
      <c r="A65" s="71"/>
      <c r="B65" s="71"/>
      <c r="C65" s="72">
        <v>8</v>
      </c>
      <c r="D65" s="39"/>
      <c r="E65" s="39"/>
      <c r="F65" s="40"/>
      <c r="G65" s="40"/>
      <c r="H65" s="39"/>
      <c r="I65" s="39"/>
      <c r="J65" s="40"/>
      <c r="K65" s="45" t="s">
        <v>142</v>
      </c>
      <c r="L65" s="46" t="s">
        <v>144</v>
      </c>
    </row>
    <row r="66" spans="1:12" ht="15.75" customHeight="1">
      <c r="A66" s="71"/>
      <c r="B66" s="71"/>
      <c r="C66" s="71"/>
      <c r="D66" s="18">
        <v>0</v>
      </c>
      <c r="E66" s="18">
        <v>255</v>
      </c>
      <c r="F66" s="8" t="str">
        <f>_XLL.DEZINHEX(D66,2)</f>
        <v>00</v>
      </c>
      <c r="G66" s="9" t="str">
        <f>_XLL.DEZINHEX(E66,2)</f>
        <v>FF</v>
      </c>
      <c r="H66" s="28">
        <f>(D66/255)</f>
        <v>0</v>
      </c>
      <c r="I66" s="28">
        <f>(E66/255)</f>
        <v>1</v>
      </c>
      <c r="J66" s="15" t="s">
        <v>53</v>
      </c>
      <c r="K66" s="50" t="s">
        <v>35</v>
      </c>
      <c r="L66" s="47" t="s">
        <v>110</v>
      </c>
    </row>
    <row r="67" spans="1:12" s="5" customFormat="1" ht="15.75" customHeight="1">
      <c r="A67" s="68">
        <v>7</v>
      </c>
      <c r="B67" s="68">
        <v>7</v>
      </c>
      <c r="C67" s="73">
        <v>9</v>
      </c>
      <c r="D67" s="39"/>
      <c r="E67" s="39"/>
      <c r="F67" s="40"/>
      <c r="G67" s="40"/>
      <c r="H67" s="39"/>
      <c r="I67" s="39"/>
      <c r="J67" s="40"/>
      <c r="K67" s="45" t="s">
        <v>211</v>
      </c>
      <c r="L67" s="46" t="s">
        <v>212</v>
      </c>
    </row>
    <row r="68" spans="1:12" ht="15.75" customHeight="1">
      <c r="A68" s="69"/>
      <c r="B68" s="69"/>
      <c r="C68" s="74"/>
      <c r="D68" s="18">
        <v>0</v>
      </c>
      <c r="E68" s="18">
        <v>3</v>
      </c>
      <c r="F68" s="8" t="str">
        <f aca="true" t="shared" si="15" ref="F68:F87">_XLL.DEZINHEX(D68,2)</f>
        <v>00</v>
      </c>
      <c r="G68" s="9" t="str">
        <f aca="true" t="shared" si="16" ref="G68:G87">_XLL.DEZINHEX(E68,2)</f>
        <v>03</v>
      </c>
      <c r="H68" s="28">
        <f aca="true" t="shared" si="17" ref="H68:I71">(D68/255)</f>
        <v>0</v>
      </c>
      <c r="I68" s="28">
        <f t="shared" si="17"/>
        <v>0.011764705882352941</v>
      </c>
      <c r="J68" s="4" t="s">
        <v>40</v>
      </c>
      <c r="K68" s="50" t="s">
        <v>4</v>
      </c>
      <c r="L68" s="47" t="s">
        <v>92</v>
      </c>
    </row>
    <row r="69" spans="1:12" ht="15.75" customHeight="1">
      <c r="A69" s="69"/>
      <c r="B69" s="69"/>
      <c r="C69" s="74"/>
      <c r="D69" s="18">
        <f>E68+1</f>
        <v>4</v>
      </c>
      <c r="E69" s="18">
        <v>63</v>
      </c>
      <c r="F69" s="8" t="str">
        <f t="shared" si="15"/>
        <v>04</v>
      </c>
      <c r="G69" s="9" t="str">
        <f t="shared" si="16"/>
        <v>3F</v>
      </c>
      <c r="H69" s="28">
        <f t="shared" si="17"/>
        <v>0.01568627450980392</v>
      </c>
      <c r="I69" s="28">
        <f t="shared" si="17"/>
        <v>0.24705882352941178</v>
      </c>
      <c r="J69" s="4" t="s">
        <v>53</v>
      </c>
      <c r="K69" s="50" t="s">
        <v>108</v>
      </c>
      <c r="L69" s="47" t="s">
        <v>106</v>
      </c>
    </row>
    <row r="70" spans="1:12" ht="15.75" customHeight="1">
      <c r="A70" s="69"/>
      <c r="B70" s="69"/>
      <c r="C70" s="74"/>
      <c r="D70" s="18">
        <f>E69+1</f>
        <v>64</v>
      </c>
      <c r="E70" s="18">
        <v>67</v>
      </c>
      <c r="F70" s="8" t="str">
        <f t="shared" si="15"/>
        <v>40</v>
      </c>
      <c r="G70" s="9" t="str">
        <f t="shared" si="16"/>
        <v>43</v>
      </c>
      <c r="H70" s="28">
        <f t="shared" si="17"/>
        <v>0.25098039215686274</v>
      </c>
      <c r="I70" s="28">
        <f t="shared" si="17"/>
        <v>0.2627450980392157</v>
      </c>
      <c r="J70" s="4" t="s">
        <v>40</v>
      </c>
      <c r="K70" s="50" t="s">
        <v>3</v>
      </c>
      <c r="L70" s="47" t="s">
        <v>69</v>
      </c>
    </row>
    <row r="71" spans="1:12" ht="15.75" customHeight="1">
      <c r="A71" s="69"/>
      <c r="B71" s="69"/>
      <c r="C71" s="74"/>
      <c r="D71" s="18">
        <f>E70+1</f>
        <v>68</v>
      </c>
      <c r="E71" s="18">
        <v>127</v>
      </c>
      <c r="F71" s="8" t="str">
        <f t="shared" si="15"/>
        <v>44</v>
      </c>
      <c r="G71" s="9" t="str">
        <f t="shared" si="16"/>
        <v>7F</v>
      </c>
      <c r="H71" s="28">
        <f t="shared" si="17"/>
        <v>0.26666666666666666</v>
      </c>
      <c r="I71" s="28">
        <f t="shared" si="17"/>
        <v>0.4980392156862745</v>
      </c>
      <c r="J71" s="4" t="s">
        <v>53</v>
      </c>
      <c r="K71" s="50" t="s">
        <v>109</v>
      </c>
      <c r="L71" s="47" t="s">
        <v>107</v>
      </c>
    </row>
    <row r="72" spans="1:12" ht="15.75" customHeight="1">
      <c r="A72" s="69"/>
      <c r="B72" s="69"/>
      <c r="C72" s="74"/>
      <c r="D72" s="18">
        <f>E71+1</f>
        <v>128</v>
      </c>
      <c r="E72" s="18">
        <v>135</v>
      </c>
      <c r="F72" s="8" t="str">
        <f t="shared" si="15"/>
        <v>80</v>
      </c>
      <c r="G72" s="9" t="str">
        <f t="shared" si="16"/>
        <v>87</v>
      </c>
      <c r="H72" s="28">
        <f aca="true" t="shared" si="18" ref="H72:H87">(D72/255)</f>
        <v>0.5019607843137255</v>
      </c>
      <c r="I72" s="28">
        <f aca="true" t="shared" si="19" ref="I72:I87">(E72/255)</f>
        <v>0.5294117647058824</v>
      </c>
      <c r="J72" s="4" t="s">
        <v>40</v>
      </c>
      <c r="K72" s="50" t="s">
        <v>6</v>
      </c>
      <c r="L72" s="47" t="s">
        <v>111</v>
      </c>
    </row>
    <row r="73" spans="1:12" ht="15.75" customHeight="1">
      <c r="A73" s="69"/>
      <c r="B73" s="69"/>
      <c r="C73" s="74"/>
      <c r="D73" s="18">
        <f aca="true" t="shared" si="20" ref="D73:D87">E72+1</f>
        <v>136</v>
      </c>
      <c r="E73" s="18">
        <v>143</v>
      </c>
      <c r="F73" s="8" t="str">
        <f t="shared" si="15"/>
        <v>88</v>
      </c>
      <c r="G73" s="9" t="str">
        <f t="shared" si="16"/>
        <v>8F</v>
      </c>
      <c r="H73" s="28">
        <f t="shared" si="18"/>
        <v>0.5333333333333333</v>
      </c>
      <c r="I73" s="28">
        <f t="shared" si="19"/>
        <v>0.5607843137254902</v>
      </c>
      <c r="J73" s="4" t="s">
        <v>40</v>
      </c>
      <c r="K73" s="50" t="s">
        <v>7</v>
      </c>
      <c r="L73" s="47" t="s">
        <v>112</v>
      </c>
    </row>
    <row r="74" spans="1:12" ht="15.75" customHeight="1">
      <c r="A74" s="69"/>
      <c r="B74" s="69"/>
      <c r="C74" s="74"/>
      <c r="D74" s="18">
        <f t="shared" si="20"/>
        <v>144</v>
      </c>
      <c r="E74" s="18">
        <v>151</v>
      </c>
      <c r="F74" s="8" t="str">
        <f t="shared" si="15"/>
        <v>90</v>
      </c>
      <c r="G74" s="9" t="str">
        <f t="shared" si="16"/>
        <v>97</v>
      </c>
      <c r="H74" s="28">
        <f t="shared" si="18"/>
        <v>0.5647058823529412</v>
      </c>
      <c r="I74" s="28">
        <f t="shared" si="19"/>
        <v>0.592156862745098</v>
      </c>
      <c r="J74" s="4" t="s">
        <v>40</v>
      </c>
      <c r="K74" s="50" t="s">
        <v>8</v>
      </c>
      <c r="L74" s="47" t="s">
        <v>113</v>
      </c>
    </row>
    <row r="75" spans="1:12" ht="15.75" customHeight="1">
      <c r="A75" s="69"/>
      <c r="B75" s="69"/>
      <c r="C75" s="74"/>
      <c r="D75" s="18">
        <f t="shared" si="20"/>
        <v>152</v>
      </c>
      <c r="E75" s="18">
        <v>159</v>
      </c>
      <c r="F75" s="8" t="str">
        <f t="shared" si="15"/>
        <v>98</v>
      </c>
      <c r="G75" s="9" t="str">
        <f t="shared" si="16"/>
        <v>9F</v>
      </c>
      <c r="H75" s="28">
        <f t="shared" si="18"/>
        <v>0.596078431372549</v>
      </c>
      <c r="I75" s="28">
        <f t="shared" si="19"/>
        <v>0.6235294117647059</v>
      </c>
      <c r="J75" s="4" t="s">
        <v>40</v>
      </c>
      <c r="K75" s="50" t="s">
        <v>9</v>
      </c>
      <c r="L75" s="47" t="s">
        <v>114</v>
      </c>
    </row>
    <row r="76" spans="1:12" ht="15.75" customHeight="1">
      <c r="A76" s="69"/>
      <c r="B76" s="69"/>
      <c r="C76" s="74"/>
      <c r="D76" s="18">
        <f t="shared" si="20"/>
        <v>160</v>
      </c>
      <c r="E76" s="18">
        <v>167</v>
      </c>
      <c r="F76" s="8" t="str">
        <f t="shared" si="15"/>
        <v>A0</v>
      </c>
      <c r="G76" s="9" t="str">
        <f t="shared" si="16"/>
        <v>A7</v>
      </c>
      <c r="H76" s="28">
        <f t="shared" si="18"/>
        <v>0.6274509803921569</v>
      </c>
      <c r="I76" s="28">
        <f t="shared" si="19"/>
        <v>0.6549019607843137</v>
      </c>
      <c r="J76" s="4" t="s">
        <v>40</v>
      </c>
      <c r="K76" s="50" t="s">
        <v>10</v>
      </c>
      <c r="L76" s="47" t="s">
        <v>115</v>
      </c>
    </row>
    <row r="77" spans="1:12" ht="15.75" customHeight="1">
      <c r="A77" s="69"/>
      <c r="B77" s="69"/>
      <c r="C77" s="74"/>
      <c r="D77" s="18">
        <f t="shared" si="20"/>
        <v>168</v>
      </c>
      <c r="E77" s="18">
        <v>175</v>
      </c>
      <c r="F77" s="8" t="str">
        <f t="shared" si="15"/>
        <v>A8</v>
      </c>
      <c r="G77" s="9" t="str">
        <f t="shared" si="16"/>
        <v>AF</v>
      </c>
      <c r="H77" s="28">
        <f t="shared" si="18"/>
        <v>0.6588235294117647</v>
      </c>
      <c r="I77" s="28">
        <f t="shared" si="19"/>
        <v>0.6862745098039216</v>
      </c>
      <c r="J77" s="4" t="s">
        <v>40</v>
      </c>
      <c r="K77" s="50" t="s">
        <v>11</v>
      </c>
      <c r="L77" s="47" t="s">
        <v>116</v>
      </c>
    </row>
    <row r="78" spans="1:12" ht="15.75" customHeight="1">
      <c r="A78" s="69"/>
      <c r="B78" s="69"/>
      <c r="C78" s="74"/>
      <c r="D78" s="18">
        <f t="shared" si="20"/>
        <v>176</v>
      </c>
      <c r="E78" s="18">
        <v>183</v>
      </c>
      <c r="F78" s="8" t="str">
        <f t="shared" si="15"/>
        <v>B0</v>
      </c>
      <c r="G78" s="9" t="str">
        <f t="shared" si="16"/>
        <v>B7</v>
      </c>
      <c r="H78" s="28">
        <f t="shared" si="18"/>
        <v>0.6901960784313725</v>
      </c>
      <c r="I78" s="28">
        <f t="shared" si="19"/>
        <v>0.7176470588235294</v>
      </c>
      <c r="J78" s="4" t="s">
        <v>40</v>
      </c>
      <c r="K78" s="50" t="s">
        <v>12</v>
      </c>
      <c r="L78" s="47" t="s">
        <v>117</v>
      </c>
    </row>
    <row r="79" spans="1:12" ht="15.75" customHeight="1">
      <c r="A79" s="69"/>
      <c r="B79" s="69"/>
      <c r="C79" s="74"/>
      <c r="D79" s="18">
        <f t="shared" si="20"/>
        <v>184</v>
      </c>
      <c r="E79" s="18">
        <v>191</v>
      </c>
      <c r="F79" s="8" t="str">
        <f t="shared" si="15"/>
        <v>B8</v>
      </c>
      <c r="G79" s="9" t="str">
        <f t="shared" si="16"/>
        <v>BF</v>
      </c>
      <c r="H79" s="28">
        <f t="shared" si="18"/>
        <v>0.7215686274509804</v>
      </c>
      <c r="I79" s="28">
        <f t="shared" si="19"/>
        <v>0.7490196078431373</v>
      </c>
      <c r="J79" s="4" t="s">
        <v>40</v>
      </c>
      <c r="K79" s="50" t="s">
        <v>13</v>
      </c>
      <c r="L79" s="47" t="s">
        <v>118</v>
      </c>
    </row>
    <row r="80" spans="1:12" ht="15.75" customHeight="1">
      <c r="A80" s="69"/>
      <c r="B80" s="69"/>
      <c r="C80" s="74"/>
      <c r="D80" s="18">
        <f t="shared" si="20"/>
        <v>192</v>
      </c>
      <c r="E80" s="18">
        <v>199</v>
      </c>
      <c r="F80" s="8" t="str">
        <f t="shared" si="15"/>
        <v>C0</v>
      </c>
      <c r="G80" s="9" t="str">
        <f t="shared" si="16"/>
        <v>C7</v>
      </c>
      <c r="H80" s="28">
        <f t="shared" si="18"/>
        <v>0.7529411764705882</v>
      </c>
      <c r="I80" s="28">
        <f t="shared" si="19"/>
        <v>0.7803921568627451</v>
      </c>
      <c r="J80" s="4" t="s">
        <v>40</v>
      </c>
      <c r="K80" s="50" t="s">
        <v>14</v>
      </c>
      <c r="L80" s="47" t="s">
        <v>119</v>
      </c>
    </row>
    <row r="81" spans="1:12" ht="15.75" customHeight="1">
      <c r="A81" s="69"/>
      <c r="B81" s="69"/>
      <c r="C81" s="74"/>
      <c r="D81" s="18">
        <f t="shared" si="20"/>
        <v>200</v>
      </c>
      <c r="E81" s="18">
        <v>207</v>
      </c>
      <c r="F81" s="8" t="str">
        <f t="shared" si="15"/>
        <v>C8</v>
      </c>
      <c r="G81" s="9" t="str">
        <f t="shared" si="16"/>
        <v>CF</v>
      </c>
      <c r="H81" s="28">
        <f t="shared" si="18"/>
        <v>0.7843137254901961</v>
      </c>
      <c r="I81" s="28">
        <f t="shared" si="19"/>
        <v>0.8117647058823529</v>
      </c>
      <c r="J81" s="4" t="s">
        <v>40</v>
      </c>
      <c r="K81" s="50" t="s">
        <v>15</v>
      </c>
      <c r="L81" s="47" t="s">
        <v>120</v>
      </c>
    </row>
    <row r="82" spans="1:12" ht="15.75" customHeight="1">
      <c r="A82" s="69"/>
      <c r="B82" s="69"/>
      <c r="C82" s="74"/>
      <c r="D82" s="18">
        <f t="shared" si="20"/>
        <v>208</v>
      </c>
      <c r="E82" s="18">
        <v>215</v>
      </c>
      <c r="F82" s="8" t="str">
        <f t="shared" si="15"/>
        <v>D0</v>
      </c>
      <c r="G82" s="9" t="str">
        <f t="shared" si="16"/>
        <v>D7</v>
      </c>
      <c r="H82" s="28">
        <f t="shared" si="18"/>
        <v>0.8156862745098039</v>
      </c>
      <c r="I82" s="28">
        <f t="shared" si="19"/>
        <v>0.8431372549019608</v>
      </c>
      <c r="J82" s="4" t="s">
        <v>40</v>
      </c>
      <c r="K82" s="50" t="s">
        <v>16</v>
      </c>
      <c r="L82" s="47" t="s">
        <v>121</v>
      </c>
    </row>
    <row r="83" spans="1:12" ht="15.75" customHeight="1">
      <c r="A83" s="69"/>
      <c r="B83" s="69"/>
      <c r="C83" s="74"/>
      <c r="D83" s="18">
        <f t="shared" si="20"/>
        <v>216</v>
      </c>
      <c r="E83" s="18">
        <v>223</v>
      </c>
      <c r="F83" s="8" t="str">
        <f t="shared" si="15"/>
        <v>D8</v>
      </c>
      <c r="G83" s="9" t="str">
        <f t="shared" si="16"/>
        <v>DF</v>
      </c>
      <c r="H83" s="28">
        <f t="shared" si="18"/>
        <v>0.8470588235294118</v>
      </c>
      <c r="I83" s="28">
        <f t="shared" si="19"/>
        <v>0.8745098039215686</v>
      </c>
      <c r="J83" s="4" t="s">
        <v>40</v>
      </c>
      <c r="K83" s="50" t="s">
        <v>17</v>
      </c>
      <c r="L83" s="47" t="s">
        <v>122</v>
      </c>
    </row>
    <row r="84" spans="1:12" ht="15.75" customHeight="1">
      <c r="A84" s="69"/>
      <c r="B84" s="69"/>
      <c r="C84" s="74"/>
      <c r="D84" s="18">
        <f t="shared" si="20"/>
        <v>224</v>
      </c>
      <c r="E84" s="18">
        <v>231</v>
      </c>
      <c r="F84" s="8" t="str">
        <f t="shared" si="15"/>
        <v>E0</v>
      </c>
      <c r="G84" s="9" t="str">
        <f t="shared" si="16"/>
        <v>E7</v>
      </c>
      <c r="H84" s="28">
        <f t="shared" si="18"/>
        <v>0.8784313725490196</v>
      </c>
      <c r="I84" s="28">
        <f t="shared" si="19"/>
        <v>0.9058823529411765</v>
      </c>
      <c r="J84" s="4" t="s">
        <v>40</v>
      </c>
      <c r="K84" s="50" t="s">
        <v>18</v>
      </c>
      <c r="L84" s="47" t="s">
        <v>123</v>
      </c>
    </row>
    <row r="85" spans="1:12" ht="15.75" customHeight="1">
      <c r="A85" s="69"/>
      <c r="B85" s="69"/>
      <c r="C85" s="74"/>
      <c r="D85" s="18">
        <f t="shared" si="20"/>
        <v>232</v>
      </c>
      <c r="E85" s="18">
        <v>239</v>
      </c>
      <c r="F85" s="8" t="str">
        <f t="shared" si="15"/>
        <v>E8</v>
      </c>
      <c r="G85" s="9" t="str">
        <f t="shared" si="16"/>
        <v>EF</v>
      </c>
      <c r="H85" s="28">
        <f t="shared" si="18"/>
        <v>0.9098039215686274</v>
      </c>
      <c r="I85" s="28">
        <f t="shared" si="19"/>
        <v>0.9372549019607843</v>
      </c>
      <c r="J85" s="4" t="s">
        <v>40</v>
      </c>
      <c r="K85" s="50" t="s">
        <v>19</v>
      </c>
      <c r="L85" s="47" t="s">
        <v>124</v>
      </c>
    </row>
    <row r="86" spans="1:12" ht="15.75" customHeight="1">
      <c r="A86" s="69"/>
      <c r="B86" s="69"/>
      <c r="C86" s="74"/>
      <c r="D86" s="18">
        <f t="shared" si="20"/>
        <v>240</v>
      </c>
      <c r="E86" s="18">
        <v>247</v>
      </c>
      <c r="F86" s="8" t="str">
        <f t="shared" si="15"/>
        <v>F0</v>
      </c>
      <c r="G86" s="9" t="str">
        <f t="shared" si="16"/>
        <v>F7</v>
      </c>
      <c r="H86" s="28">
        <f t="shared" si="18"/>
        <v>0.9411764705882353</v>
      </c>
      <c r="I86" s="28">
        <f t="shared" si="19"/>
        <v>0.9686274509803922</v>
      </c>
      <c r="J86" s="4" t="s">
        <v>40</v>
      </c>
      <c r="K86" s="50" t="s">
        <v>20</v>
      </c>
      <c r="L86" s="47" t="s">
        <v>125</v>
      </c>
    </row>
    <row r="87" spans="1:12" ht="15.75" customHeight="1">
      <c r="A87" s="70"/>
      <c r="B87" s="70"/>
      <c r="C87" s="75"/>
      <c r="D87" s="41">
        <f t="shared" si="20"/>
        <v>248</v>
      </c>
      <c r="E87" s="41">
        <v>255</v>
      </c>
      <c r="F87" s="34" t="str">
        <f t="shared" si="15"/>
        <v>F8</v>
      </c>
      <c r="G87" s="35" t="str">
        <f t="shared" si="16"/>
        <v>FF</v>
      </c>
      <c r="H87" s="36">
        <f t="shared" si="18"/>
        <v>0.9725490196078431</v>
      </c>
      <c r="I87" s="36">
        <f t="shared" si="19"/>
        <v>1</v>
      </c>
      <c r="J87" s="42" t="s">
        <v>40</v>
      </c>
      <c r="K87" s="50" t="s">
        <v>21</v>
      </c>
      <c r="L87" s="47" t="s">
        <v>126</v>
      </c>
    </row>
    <row r="88" spans="1:12" s="5" customFormat="1" ht="15.75" customHeight="1">
      <c r="A88" s="71">
        <v>8</v>
      </c>
      <c r="B88" s="71">
        <v>8</v>
      </c>
      <c r="C88" s="72">
        <v>10</v>
      </c>
      <c r="D88" s="39"/>
      <c r="E88" s="39"/>
      <c r="F88" s="40"/>
      <c r="G88" s="40"/>
      <c r="H88" s="39"/>
      <c r="I88" s="39"/>
      <c r="J88" s="40"/>
      <c r="K88" s="45" t="s">
        <v>128</v>
      </c>
      <c r="L88" s="46" t="s">
        <v>127</v>
      </c>
    </row>
    <row r="89" spans="1:12" ht="15.75" customHeight="1">
      <c r="A89" s="71"/>
      <c r="B89" s="71"/>
      <c r="C89" s="71"/>
      <c r="D89" s="20">
        <v>0</v>
      </c>
      <c r="E89" s="20">
        <v>31</v>
      </c>
      <c r="F89" s="24" t="str">
        <f aca="true" t="shared" si="21" ref="F89:G96">_XLL.DEZINHEX(D89,2)</f>
        <v>00</v>
      </c>
      <c r="G89" s="24" t="str">
        <f t="shared" si="21"/>
        <v>1F</v>
      </c>
      <c r="H89" s="29">
        <f>(D89/255)</f>
        <v>0</v>
      </c>
      <c r="I89" s="29">
        <f>(E89/255)</f>
        <v>0.12156862745098039</v>
      </c>
      <c r="J89" s="7" t="s">
        <v>40</v>
      </c>
      <c r="K89" s="50" t="s">
        <v>0</v>
      </c>
      <c r="L89" s="47" t="s">
        <v>129</v>
      </c>
    </row>
    <row r="90" spans="1:12" ht="15.75" customHeight="1">
      <c r="A90" s="71"/>
      <c r="B90" s="71"/>
      <c r="C90" s="71"/>
      <c r="D90" s="20">
        <f>E89+1</f>
        <v>32</v>
      </c>
      <c r="E90" s="20">
        <v>63</v>
      </c>
      <c r="F90" s="24" t="str">
        <f t="shared" si="21"/>
        <v>20</v>
      </c>
      <c r="G90" s="24" t="str">
        <f t="shared" si="21"/>
        <v>3F</v>
      </c>
      <c r="H90" s="29">
        <f aca="true" t="shared" si="22" ref="H90:I96">(D90/255)</f>
        <v>0.12549019607843137</v>
      </c>
      <c r="I90" s="29">
        <f t="shared" si="22"/>
        <v>0.24705882352941178</v>
      </c>
      <c r="J90" s="7" t="s">
        <v>40</v>
      </c>
      <c r="K90" s="50" t="s">
        <v>1</v>
      </c>
      <c r="L90" s="47" t="s">
        <v>130</v>
      </c>
    </row>
    <row r="91" spans="1:12" ht="15.75" customHeight="1">
      <c r="A91" s="71"/>
      <c r="B91" s="71"/>
      <c r="C91" s="71"/>
      <c r="D91" s="20">
        <f aca="true" t="shared" si="23" ref="D91:D96">E90+1</f>
        <v>64</v>
      </c>
      <c r="E91" s="20">
        <v>95</v>
      </c>
      <c r="F91" s="24" t="str">
        <f t="shared" si="21"/>
        <v>40</v>
      </c>
      <c r="G91" s="24" t="str">
        <f t="shared" si="21"/>
        <v>5F</v>
      </c>
      <c r="H91" s="29">
        <f t="shared" si="22"/>
        <v>0.25098039215686274</v>
      </c>
      <c r="I91" s="29">
        <f t="shared" si="22"/>
        <v>0.37254901960784315</v>
      </c>
      <c r="J91" s="7" t="s">
        <v>53</v>
      </c>
      <c r="K91" s="50" t="s">
        <v>134</v>
      </c>
      <c r="L91" s="47" t="s">
        <v>131</v>
      </c>
    </row>
    <row r="92" spans="1:12" ht="15.75" customHeight="1">
      <c r="A92" s="71"/>
      <c r="B92" s="71"/>
      <c r="C92" s="71"/>
      <c r="D92" s="20">
        <f t="shared" si="23"/>
        <v>96</v>
      </c>
      <c r="E92" s="21">
        <v>127</v>
      </c>
      <c r="F92" s="25" t="str">
        <f t="shared" si="21"/>
        <v>60</v>
      </c>
      <c r="G92" s="25" t="str">
        <f t="shared" si="21"/>
        <v>7F</v>
      </c>
      <c r="H92" s="30">
        <f t="shared" si="22"/>
        <v>0.3764705882352941</v>
      </c>
      <c r="I92" s="30">
        <f t="shared" si="22"/>
        <v>0.4980392156862745</v>
      </c>
      <c r="J92" s="15" t="s">
        <v>40</v>
      </c>
      <c r="K92" s="50" t="s">
        <v>1</v>
      </c>
      <c r="L92" s="47" t="s">
        <v>130</v>
      </c>
    </row>
    <row r="93" spans="1:12" ht="15.75" customHeight="1">
      <c r="A93" s="71"/>
      <c r="B93" s="71"/>
      <c r="C93" s="71"/>
      <c r="D93" s="20">
        <f t="shared" si="23"/>
        <v>128</v>
      </c>
      <c r="E93" s="20">
        <v>159</v>
      </c>
      <c r="F93" s="24" t="str">
        <f t="shared" si="21"/>
        <v>80</v>
      </c>
      <c r="G93" s="24" t="str">
        <f t="shared" si="21"/>
        <v>9F</v>
      </c>
      <c r="H93" s="29">
        <f t="shared" si="22"/>
        <v>0.5019607843137255</v>
      </c>
      <c r="I93" s="29">
        <f t="shared" si="22"/>
        <v>0.6235294117647059</v>
      </c>
      <c r="J93" s="7" t="s">
        <v>53</v>
      </c>
      <c r="K93" s="50" t="s">
        <v>5</v>
      </c>
      <c r="L93" s="47" t="s">
        <v>132</v>
      </c>
    </row>
    <row r="94" spans="1:12" ht="15.75" customHeight="1">
      <c r="A94" s="71"/>
      <c r="B94" s="71"/>
      <c r="C94" s="71"/>
      <c r="D94" s="20">
        <f t="shared" si="23"/>
        <v>160</v>
      </c>
      <c r="E94" s="20">
        <v>191</v>
      </c>
      <c r="F94" s="24" t="str">
        <f t="shared" si="21"/>
        <v>A0</v>
      </c>
      <c r="G94" s="24" t="str">
        <f t="shared" si="21"/>
        <v>BF</v>
      </c>
      <c r="H94" s="29">
        <f t="shared" si="22"/>
        <v>0.6274509803921569</v>
      </c>
      <c r="I94" s="29">
        <f t="shared" si="22"/>
        <v>0.7490196078431373</v>
      </c>
      <c r="J94" s="7" t="s">
        <v>40</v>
      </c>
      <c r="K94" s="50" t="s">
        <v>1</v>
      </c>
      <c r="L94" s="47" t="s">
        <v>130</v>
      </c>
    </row>
    <row r="95" spans="1:12" ht="15.75" customHeight="1">
      <c r="A95" s="71"/>
      <c r="B95" s="71"/>
      <c r="C95" s="71"/>
      <c r="D95" s="20">
        <f t="shared" si="23"/>
        <v>192</v>
      </c>
      <c r="E95" s="20">
        <v>223</v>
      </c>
      <c r="F95" s="24" t="str">
        <f t="shared" si="21"/>
        <v>C0</v>
      </c>
      <c r="G95" s="24" t="str">
        <f t="shared" si="21"/>
        <v>DF</v>
      </c>
      <c r="H95" s="29">
        <f t="shared" si="22"/>
        <v>0.7529411764705882</v>
      </c>
      <c r="I95" s="29">
        <f t="shared" si="22"/>
        <v>0.8745098039215686</v>
      </c>
      <c r="J95" s="7" t="s">
        <v>53</v>
      </c>
      <c r="K95" s="50" t="s">
        <v>135</v>
      </c>
      <c r="L95" s="47" t="s">
        <v>133</v>
      </c>
    </row>
    <row r="96" spans="1:12" ht="15.75" customHeight="1">
      <c r="A96" s="71"/>
      <c r="B96" s="71"/>
      <c r="C96" s="71"/>
      <c r="D96" s="20">
        <f t="shared" si="23"/>
        <v>224</v>
      </c>
      <c r="E96" s="20">
        <v>255</v>
      </c>
      <c r="F96" s="24" t="str">
        <f t="shared" si="21"/>
        <v>E0</v>
      </c>
      <c r="G96" s="24" t="str">
        <f t="shared" si="21"/>
        <v>FF</v>
      </c>
      <c r="H96" s="29">
        <f t="shared" si="22"/>
        <v>0.8784313725490196</v>
      </c>
      <c r="I96" s="29">
        <f t="shared" si="22"/>
        <v>1</v>
      </c>
      <c r="J96" s="7" t="s">
        <v>40</v>
      </c>
      <c r="K96" s="50" t="s">
        <v>1</v>
      </c>
      <c r="L96" s="47" t="s">
        <v>130</v>
      </c>
    </row>
    <row r="97" spans="1:12" s="5" customFormat="1" ht="15.75" customHeight="1">
      <c r="A97" s="71">
        <v>9</v>
      </c>
      <c r="B97" s="71">
        <v>9</v>
      </c>
      <c r="C97" s="72">
        <v>11</v>
      </c>
      <c r="D97" s="39"/>
      <c r="E97" s="39"/>
      <c r="F97" s="40"/>
      <c r="G97" s="40"/>
      <c r="H97" s="39"/>
      <c r="I97" s="39"/>
      <c r="J97" s="40"/>
      <c r="K97" s="45" t="s">
        <v>137</v>
      </c>
      <c r="L97" s="46" t="s">
        <v>136</v>
      </c>
    </row>
    <row r="98" spans="1:12" ht="15.75" customHeight="1">
      <c r="A98" s="71"/>
      <c r="B98" s="71"/>
      <c r="C98" s="71"/>
      <c r="D98" s="20">
        <v>0</v>
      </c>
      <c r="E98" s="20">
        <v>255</v>
      </c>
      <c r="F98" s="24" t="str">
        <f>_XLL.DEZINHEX(D98,2)</f>
        <v>00</v>
      </c>
      <c r="G98" s="24" t="str">
        <f>_XLL.DEZINHEX(E98,2)</f>
        <v>FF</v>
      </c>
      <c r="H98" s="29">
        <f>(D98/255)</f>
        <v>0</v>
      </c>
      <c r="I98" s="29">
        <f>(E98/255)</f>
        <v>1</v>
      </c>
      <c r="J98" s="7" t="s">
        <v>53</v>
      </c>
      <c r="K98" s="50" t="s">
        <v>139</v>
      </c>
      <c r="L98" s="47" t="s">
        <v>138</v>
      </c>
    </row>
    <row r="99" spans="1:12" s="5" customFormat="1" ht="15.75" customHeight="1">
      <c r="A99" s="71"/>
      <c r="B99" s="71"/>
      <c r="C99" s="72">
        <v>12</v>
      </c>
      <c r="D99" s="39"/>
      <c r="E99" s="39"/>
      <c r="F99" s="40"/>
      <c r="G99" s="40"/>
      <c r="H99" s="39"/>
      <c r="I99" s="39"/>
      <c r="J99" s="40"/>
      <c r="K99" s="45" t="s">
        <v>143</v>
      </c>
      <c r="L99" s="46" t="s">
        <v>145</v>
      </c>
    </row>
    <row r="100" spans="1:12" ht="15.75" customHeight="1">
      <c r="A100" s="71"/>
      <c r="B100" s="71"/>
      <c r="C100" s="71"/>
      <c r="D100" s="20">
        <v>0</v>
      </c>
      <c r="E100" s="20">
        <v>255</v>
      </c>
      <c r="F100" s="24" t="str">
        <f>_XLL.DEZINHEX(D100,2)</f>
        <v>00</v>
      </c>
      <c r="G100" s="24" t="str">
        <f>_XLL.DEZINHEX(E100,2)</f>
        <v>FF</v>
      </c>
      <c r="H100" s="29">
        <f>(D100/255)</f>
        <v>0</v>
      </c>
      <c r="I100" s="29">
        <f>(E100/255)</f>
        <v>1</v>
      </c>
      <c r="J100" s="7" t="s">
        <v>53</v>
      </c>
      <c r="K100" s="50" t="s">
        <v>209</v>
      </c>
      <c r="L100" s="47" t="s">
        <v>210</v>
      </c>
    </row>
    <row r="101" spans="1:12" s="5" customFormat="1" ht="15.75" customHeight="1">
      <c r="A101" s="71">
        <v>10</v>
      </c>
      <c r="B101" s="71">
        <v>10</v>
      </c>
      <c r="C101" s="72">
        <v>13</v>
      </c>
      <c r="D101" s="39"/>
      <c r="E101" s="39"/>
      <c r="F101" s="40"/>
      <c r="G101" s="40"/>
      <c r="H101" s="39"/>
      <c r="I101" s="39"/>
      <c r="J101" s="40"/>
      <c r="K101" s="45" t="s">
        <v>140</v>
      </c>
      <c r="L101" s="46" t="s">
        <v>140</v>
      </c>
    </row>
    <row r="102" spans="1:12" ht="15.75" customHeight="1">
      <c r="A102" s="71"/>
      <c r="B102" s="71"/>
      <c r="C102" s="71"/>
      <c r="D102" s="20">
        <v>0</v>
      </c>
      <c r="E102" s="20">
        <v>127</v>
      </c>
      <c r="F102" s="26" t="str">
        <f>_XLL.DEZINHEX(D102,2)</f>
        <v>00</v>
      </c>
      <c r="G102" s="26" t="str">
        <f>_XLL.DEZINHEX(E102,2)</f>
        <v>7F</v>
      </c>
      <c r="H102" s="29">
        <f>(D102/255)</f>
        <v>0</v>
      </c>
      <c r="I102" s="29">
        <f>(E102/255)</f>
        <v>0.4980392156862745</v>
      </c>
      <c r="J102" s="7" t="s">
        <v>40</v>
      </c>
      <c r="K102" s="50" t="s">
        <v>203</v>
      </c>
      <c r="L102" s="47" t="s">
        <v>205</v>
      </c>
    </row>
    <row r="103" spans="1:12" ht="15.75" customHeight="1">
      <c r="A103" s="71"/>
      <c r="B103" s="71"/>
      <c r="C103" s="71"/>
      <c r="D103" s="20">
        <v>128</v>
      </c>
      <c r="E103" s="20">
        <v>255</v>
      </c>
      <c r="F103" s="26" t="str">
        <f>_XLL.DEZINHEX(D103,2)</f>
        <v>80</v>
      </c>
      <c r="G103" s="26" t="str">
        <f>_XLL.DEZINHEX(E103,2)</f>
        <v>FF</v>
      </c>
      <c r="H103" s="29">
        <f>(D103/255)</f>
        <v>0.5019607843137255</v>
      </c>
      <c r="I103" s="29">
        <f>(E103/255)</f>
        <v>1</v>
      </c>
      <c r="J103" s="7" t="s">
        <v>40</v>
      </c>
      <c r="K103" s="50" t="s">
        <v>204</v>
      </c>
      <c r="L103" s="48" t="s">
        <v>206</v>
      </c>
    </row>
    <row r="104" spans="1:12" s="5" customFormat="1" ht="15">
      <c r="A104" s="71">
        <v>11</v>
      </c>
      <c r="B104" s="71">
        <v>11</v>
      </c>
      <c r="C104" s="72">
        <v>14</v>
      </c>
      <c r="D104" s="39"/>
      <c r="E104" s="39"/>
      <c r="F104" s="40"/>
      <c r="G104" s="40"/>
      <c r="H104" s="39"/>
      <c r="I104" s="39"/>
      <c r="J104" s="40"/>
      <c r="K104" s="45" t="s">
        <v>146</v>
      </c>
      <c r="L104" s="46" t="s">
        <v>147</v>
      </c>
    </row>
    <row r="105" spans="1:12" ht="12.75">
      <c r="A105" s="71"/>
      <c r="B105" s="71"/>
      <c r="C105" s="71"/>
      <c r="D105" s="20">
        <v>0</v>
      </c>
      <c r="E105" s="20">
        <v>19</v>
      </c>
      <c r="F105" s="24" t="str">
        <f aca="true" t="shared" si="24" ref="F105:F123">_XLL.DEZINHEX(D105,2)</f>
        <v>00</v>
      </c>
      <c r="G105" s="24" t="str">
        <f aca="true" t="shared" si="25" ref="G105:G123">_XLL.DEZINHEX(E105,2)</f>
        <v>13</v>
      </c>
      <c r="H105" s="29">
        <f>(D105/255)</f>
        <v>0</v>
      </c>
      <c r="I105" s="29">
        <f>(E105/255)</f>
        <v>0.07450980392156863</v>
      </c>
      <c r="J105" s="7" t="s">
        <v>40</v>
      </c>
      <c r="K105" s="50" t="s">
        <v>168</v>
      </c>
      <c r="L105" s="47" t="s">
        <v>148</v>
      </c>
    </row>
    <row r="106" spans="1:12" ht="12.75">
      <c r="A106" s="71"/>
      <c r="B106" s="71"/>
      <c r="C106" s="71"/>
      <c r="D106" s="20">
        <f>E105+1</f>
        <v>20</v>
      </c>
      <c r="E106" s="20">
        <v>29</v>
      </c>
      <c r="F106" s="24" t="str">
        <f t="shared" si="24"/>
        <v>14</v>
      </c>
      <c r="G106" s="24" t="str">
        <f t="shared" si="25"/>
        <v>1D</v>
      </c>
      <c r="H106" s="29">
        <f>(D106/255)</f>
        <v>0.0784313725490196</v>
      </c>
      <c r="I106" s="29">
        <f>(E106/255)</f>
        <v>0.11372549019607843</v>
      </c>
      <c r="J106" s="7" t="s">
        <v>40</v>
      </c>
      <c r="K106" s="50" t="s">
        <v>169</v>
      </c>
      <c r="L106" s="47" t="s">
        <v>149</v>
      </c>
    </row>
    <row r="107" spans="1:12" ht="12.75">
      <c r="A107" s="71"/>
      <c r="B107" s="71"/>
      <c r="C107" s="71"/>
      <c r="D107" s="20">
        <f aca="true" t="shared" si="26" ref="D107:D123">E106+1</f>
        <v>30</v>
      </c>
      <c r="E107" s="20">
        <v>39</v>
      </c>
      <c r="F107" s="24" t="str">
        <f t="shared" si="24"/>
        <v>1E</v>
      </c>
      <c r="G107" s="24" t="str">
        <f t="shared" si="25"/>
        <v>27</v>
      </c>
      <c r="H107" s="29">
        <f aca="true" t="shared" si="27" ref="H107:I123">(D107/255)</f>
        <v>0.11764705882352941</v>
      </c>
      <c r="I107" s="29">
        <f t="shared" si="27"/>
        <v>0.15294117647058825</v>
      </c>
      <c r="J107" s="7" t="s">
        <v>40</v>
      </c>
      <c r="K107" s="50" t="s">
        <v>170</v>
      </c>
      <c r="L107" s="47" t="s">
        <v>150</v>
      </c>
    </row>
    <row r="108" spans="1:12" ht="12.75">
      <c r="A108" s="71"/>
      <c r="B108" s="71"/>
      <c r="C108" s="71"/>
      <c r="D108" s="20">
        <f t="shared" si="26"/>
        <v>40</v>
      </c>
      <c r="E108" s="20">
        <v>59</v>
      </c>
      <c r="F108" s="24" t="str">
        <f t="shared" si="24"/>
        <v>28</v>
      </c>
      <c r="G108" s="24" t="str">
        <f t="shared" si="25"/>
        <v>3B</v>
      </c>
      <c r="H108" s="29">
        <f t="shared" si="27"/>
        <v>0.1568627450980392</v>
      </c>
      <c r="I108" s="29">
        <f t="shared" si="27"/>
        <v>0.23137254901960785</v>
      </c>
      <c r="J108" s="7" t="s">
        <v>40</v>
      </c>
      <c r="K108" s="50" t="s">
        <v>22</v>
      </c>
      <c r="L108" s="47" t="s">
        <v>151</v>
      </c>
    </row>
    <row r="109" spans="1:12" ht="12.75">
      <c r="A109" s="71"/>
      <c r="B109" s="71"/>
      <c r="C109" s="71"/>
      <c r="D109" s="20">
        <f t="shared" si="26"/>
        <v>60</v>
      </c>
      <c r="E109" s="20">
        <v>79</v>
      </c>
      <c r="F109" s="24" t="str">
        <f t="shared" si="24"/>
        <v>3C</v>
      </c>
      <c r="G109" s="24" t="str">
        <f t="shared" si="25"/>
        <v>4F</v>
      </c>
      <c r="H109" s="29">
        <f>(D109/255)</f>
        <v>0.23529411764705882</v>
      </c>
      <c r="I109" s="29">
        <f>(E109/255)</f>
        <v>0.30980392156862746</v>
      </c>
      <c r="J109" s="7" t="s">
        <v>40</v>
      </c>
      <c r="K109" s="50" t="s">
        <v>171</v>
      </c>
      <c r="L109" s="47" t="s">
        <v>152</v>
      </c>
    </row>
    <row r="110" spans="1:12" ht="12.75">
      <c r="A110" s="71"/>
      <c r="B110" s="71"/>
      <c r="C110" s="71"/>
      <c r="D110" s="20">
        <f t="shared" si="26"/>
        <v>80</v>
      </c>
      <c r="E110" s="20">
        <v>84</v>
      </c>
      <c r="F110" s="24" t="str">
        <f t="shared" si="24"/>
        <v>50</v>
      </c>
      <c r="G110" s="24" t="str">
        <f t="shared" si="25"/>
        <v>54</v>
      </c>
      <c r="H110" s="29">
        <f t="shared" si="27"/>
        <v>0.3137254901960784</v>
      </c>
      <c r="I110" s="29">
        <f t="shared" si="27"/>
        <v>0.32941176470588235</v>
      </c>
      <c r="J110" s="7" t="s">
        <v>40</v>
      </c>
      <c r="K110" s="50" t="s">
        <v>172</v>
      </c>
      <c r="L110" s="47" t="s">
        <v>153</v>
      </c>
    </row>
    <row r="111" spans="1:12" ht="12.75">
      <c r="A111" s="71"/>
      <c r="B111" s="71"/>
      <c r="C111" s="71"/>
      <c r="D111" s="20">
        <f t="shared" si="26"/>
        <v>85</v>
      </c>
      <c r="E111" s="20">
        <v>87</v>
      </c>
      <c r="F111" s="24" t="str">
        <f t="shared" si="24"/>
        <v>55</v>
      </c>
      <c r="G111" s="24" t="str">
        <f t="shared" si="25"/>
        <v>57</v>
      </c>
      <c r="H111" s="29">
        <f t="shared" si="27"/>
        <v>0.3333333333333333</v>
      </c>
      <c r="I111" s="29">
        <f t="shared" si="27"/>
        <v>0.3411764705882353</v>
      </c>
      <c r="J111" s="7" t="s">
        <v>40</v>
      </c>
      <c r="K111" s="50" t="s">
        <v>185</v>
      </c>
      <c r="L111" s="47" t="s">
        <v>154</v>
      </c>
    </row>
    <row r="112" spans="1:12" ht="12.75">
      <c r="A112" s="71"/>
      <c r="B112" s="71"/>
      <c r="C112" s="71"/>
      <c r="D112" s="20">
        <f t="shared" si="26"/>
        <v>88</v>
      </c>
      <c r="E112" s="20">
        <v>90</v>
      </c>
      <c r="F112" s="24" t="str">
        <f t="shared" si="24"/>
        <v>58</v>
      </c>
      <c r="G112" s="24" t="str">
        <f t="shared" si="25"/>
        <v>5A</v>
      </c>
      <c r="H112" s="29">
        <f t="shared" si="27"/>
        <v>0.34509803921568627</v>
      </c>
      <c r="I112" s="29">
        <f t="shared" si="27"/>
        <v>0.35294117647058826</v>
      </c>
      <c r="J112" s="7" t="s">
        <v>40</v>
      </c>
      <c r="K112" s="50" t="s">
        <v>173</v>
      </c>
      <c r="L112" s="47" t="s">
        <v>155</v>
      </c>
    </row>
    <row r="113" spans="1:12" ht="12.75">
      <c r="A113" s="71"/>
      <c r="B113" s="71"/>
      <c r="C113" s="71"/>
      <c r="D113" s="20">
        <f t="shared" si="26"/>
        <v>91</v>
      </c>
      <c r="E113" s="20">
        <v>93</v>
      </c>
      <c r="F113" s="24" t="str">
        <f t="shared" si="24"/>
        <v>5B</v>
      </c>
      <c r="G113" s="24" t="str">
        <f t="shared" si="25"/>
        <v>5D</v>
      </c>
      <c r="H113" s="29">
        <f t="shared" si="27"/>
        <v>0.3568627450980392</v>
      </c>
      <c r="I113" s="29">
        <f t="shared" si="27"/>
        <v>0.36470588235294116</v>
      </c>
      <c r="J113" s="7" t="s">
        <v>40</v>
      </c>
      <c r="K113" s="50" t="s">
        <v>174</v>
      </c>
      <c r="L113" s="47" t="s">
        <v>156</v>
      </c>
    </row>
    <row r="114" spans="1:12" ht="12.75">
      <c r="A114" s="71"/>
      <c r="B114" s="71"/>
      <c r="C114" s="71"/>
      <c r="D114" s="20">
        <f t="shared" si="26"/>
        <v>94</v>
      </c>
      <c r="E114" s="20">
        <v>96</v>
      </c>
      <c r="F114" s="24" t="str">
        <f t="shared" si="24"/>
        <v>5E</v>
      </c>
      <c r="G114" s="24" t="str">
        <f t="shared" si="25"/>
        <v>60</v>
      </c>
      <c r="H114" s="29">
        <f t="shared" si="27"/>
        <v>0.3686274509803922</v>
      </c>
      <c r="I114" s="29">
        <f t="shared" si="27"/>
        <v>0.3764705882352941</v>
      </c>
      <c r="J114" s="7" t="s">
        <v>40</v>
      </c>
      <c r="K114" s="50" t="s">
        <v>184</v>
      </c>
      <c r="L114" s="47" t="s">
        <v>190</v>
      </c>
    </row>
    <row r="115" spans="1:12" ht="12.75">
      <c r="A115" s="71"/>
      <c r="B115" s="71"/>
      <c r="C115" s="71"/>
      <c r="D115" s="20">
        <f t="shared" si="26"/>
        <v>97</v>
      </c>
      <c r="E115" s="20">
        <v>99</v>
      </c>
      <c r="F115" s="24" t="str">
        <f t="shared" si="24"/>
        <v>61</v>
      </c>
      <c r="G115" s="24" t="str">
        <f t="shared" si="25"/>
        <v>63</v>
      </c>
      <c r="H115" s="29">
        <f t="shared" si="27"/>
        <v>0.3803921568627451</v>
      </c>
      <c r="I115" s="29">
        <f t="shared" si="27"/>
        <v>0.38823529411764707</v>
      </c>
      <c r="J115" s="7" t="s">
        <v>40</v>
      </c>
      <c r="K115" s="50" t="s">
        <v>175</v>
      </c>
      <c r="L115" s="47" t="s">
        <v>157</v>
      </c>
    </row>
    <row r="116" spans="1:12" ht="15.75" customHeight="1">
      <c r="A116" s="71"/>
      <c r="B116" s="71"/>
      <c r="C116" s="71"/>
      <c r="D116" s="20">
        <f t="shared" si="26"/>
        <v>100</v>
      </c>
      <c r="E116" s="20">
        <v>119</v>
      </c>
      <c r="F116" s="24" t="str">
        <f t="shared" si="24"/>
        <v>64</v>
      </c>
      <c r="G116" s="24" t="str">
        <f t="shared" si="25"/>
        <v>77</v>
      </c>
      <c r="H116" s="29">
        <f t="shared" si="27"/>
        <v>0.39215686274509803</v>
      </c>
      <c r="I116" s="29">
        <f t="shared" si="27"/>
        <v>0.4666666666666667</v>
      </c>
      <c r="J116" s="7" t="s">
        <v>40</v>
      </c>
      <c r="K116" s="50" t="s">
        <v>176</v>
      </c>
      <c r="L116" s="47" t="s">
        <v>158</v>
      </c>
    </row>
    <row r="117" spans="1:12" ht="15.75" customHeight="1">
      <c r="A117" s="71"/>
      <c r="B117" s="71"/>
      <c r="C117" s="71"/>
      <c r="D117" s="20">
        <f t="shared" si="26"/>
        <v>120</v>
      </c>
      <c r="E117" s="20">
        <v>139</v>
      </c>
      <c r="F117" s="24" t="str">
        <f t="shared" si="24"/>
        <v>78</v>
      </c>
      <c r="G117" s="24" t="str">
        <f t="shared" si="25"/>
        <v>8B</v>
      </c>
      <c r="H117" s="29">
        <f t="shared" si="27"/>
        <v>0.47058823529411764</v>
      </c>
      <c r="I117" s="29">
        <f t="shared" si="27"/>
        <v>0.5450980392156862</v>
      </c>
      <c r="J117" s="7" t="s">
        <v>40</v>
      </c>
      <c r="K117" s="50" t="s">
        <v>177</v>
      </c>
      <c r="L117" s="47" t="s">
        <v>159</v>
      </c>
    </row>
    <row r="118" spans="1:12" ht="15.75" customHeight="1">
      <c r="A118" s="71"/>
      <c r="B118" s="71"/>
      <c r="C118" s="71"/>
      <c r="D118" s="20">
        <f t="shared" si="26"/>
        <v>140</v>
      </c>
      <c r="E118" s="20">
        <v>159</v>
      </c>
      <c r="F118" s="24" t="str">
        <f t="shared" si="24"/>
        <v>8C</v>
      </c>
      <c r="G118" s="24" t="str">
        <f t="shared" si="25"/>
        <v>9F</v>
      </c>
      <c r="H118" s="29">
        <f t="shared" si="27"/>
        <v>0.5490196078431373</v>
      </c>
      <c r="I118" s="29">
        <f t="shared" si="27"/>
        <v>0.6235294117647059</v>
      </c>
      <c r="J118" s="7" t="s">
        <v>40</v>
      </c>
      <c r="K118" s="50" t="s">
        <v>178</v>
      </c>
      <c r="L118" s="47" t="s">
        <v>160</v>
      </c>
    </row>
    <row r="119" spans="1:12" ht="15.75" customHeight="1">
      <c r="A119" s="71"/>
      <c r="B119" s="71"/>
      <c r="C119" s="71"/>
      <c r="D119" s="20">
        <f t="shared" si="26"/>
        <v>160</v>
      </c>
      <c r="E119" s="20">
        <v>179</v>
      </c>
      <c r="F119" s="24" t="str">
        <f t="shared" si="24"/>
        <v>A0</v>
      </c>
      <c r="G119" s="24" t="str">
        <f t="shared" si="25"/>
        <v>B3</v>
      </c>
      <c r="H119" s="29">
        <f t="shared" si="27"/>
        <v>0.6274509803921569</v>
      </c>
      <c r="I119" s="29">
        <f t="shared" si="27"/>
        <v>0.7019607843137254</v>
      </c>
      <c r="J119" s="7" t="s">
        <v>40</v>
      </c>
      <c r="K119" s="50" t="s">
        <v>179</v>
      </c>
      <c r="L119" s="47" t="s">
        <v>161</v>
      </c>
    </row>
    <row r="120" spans="1:12" ht="15.75" customHeight="1">
      <c r="A120" s="71"/>
      <c r="B120" s="71"/>
      <c r="C120" s="71"/>
      <c r="D120" s="20">
        <f t="shared" si="26"/>
        <v>180</v>
      </c>
      <c r="E120" s="20">
        <v>199</v>
      </c>
      <c r="F120" s="24" t="str">
        <f t="shared" si="24"/>
        <v>B4</v>
      </c>
      <c r="G120" s="24" t="str">
        <f t="shared" si="25"/>
        <v>C7</v>
      </c>
      <c r="H120" s="29">
        <f t="shared" si="27"/>
        <v>0.7058823529411765</v>
      </c>
      <c r="I120" s="29">
        <f t="shared" si="27"/>
        <v>0.7803921568627451</v>
      </c>
      <c r="J120" s="7" t="s">
        <v>40</v>
      </c>
      <c r="K120" s="50" t="s">
        <v>180</v>
      </c>
      <c r="L120" s="47" t="s">
        <v>162</v>
      </c>
    </row>
    <row r="121" spans="1:12" ht="15.75" customHeight="1">
      <c r="A121" s="71"/>
      <c r="B121" s="71"/>
      <c r="C121" s="71"/>
      <c r="D121" s="20">
        <f t="shared" si="26"/>
        <v>200</v>
      </c>
      <c r="E121" s="20">
        <v>219</v>
      </c>
      <c r="F121" s="24" t="str">
        <f t="shared" si="24"/>
        <v>C8</v>
      </c>
      <c r="G121" s="24" t="str">
        <f t="shared" si="25"/>
        <v>DB</v>
      </c>
      <c r="H121" s="29">
        <f t="shared" si="27"/>
        <v>0.7843137254901961</v>
      </c>
      <c r="I121" s="29">
        <f t="shared" si="27"/>
        <v>0.8588235294117647</v>
      </c>
      <c r="J121" s="7" t="s">
        <v>40</v>
      </c>
      <c r="K121" s="50" t="s">
        <v>181</v>
      </c>
      <c r="L121" s="47" t="s">
        <v>163</v>
      </c>
    </row>
    <row r="122" spans="1:12" ht="15.75" customHeight="1">
      <c r="A122" s="71"/>
      <c r="B122" s="71"/>
      <c r="C122" s="71"/>
      <c r="D122" s="20">
        <f t="shared" si="26"/>
        <v>220</v>
      </c>
      <c r="E122" s="20">
        <v>239</v>
      </c>
      <c r="F122" s="24" t="str">
        <f t="shared" si="24"/>
        <v>DC</v>
      </c>
      <c r="G122" s="24" t="str">
        <f t="shared" si="25"/>
        <v>EF</v>
      </c>
      <c r="H122" s="29">
        <f t="shared" si="27"/>
        <v>0.8627450980392157</v>
      </c>
      <c r="I122" s="29">
        <f t="shared" si="27"/>
        <v>0.9372549019607843</v>
      </c>
      <c r="J122" s="7" t="s">
        <v>40</v>
      </c>
      <c r="K122" s="50" t="s">
        <v>182</v>
      </c>
      <c r="L122" s="47" t="s">
        <v>164</v>
      </c>
    </row>
    <row r="123" spans="1:12" ht="15.75" customHeight="1">
      <c r="A123" s="71"/>
      <c r="B123" s="71"/>
      <c r="C123" s="71"/>
      <c r="D123" s="20">
        <f t="shared" si="26"/>
        <v>240</v>
      </c>
      <c r="E123" s="20">
        <v>255</v>
      </c>
      <c r="F123" s="24" t="str">
        <f t="shared" si="24"/>
        <v>F0</v>
      </c>
      <c r="G123" s="24" t="str">
        <f t="shared" si="25"/>
        <v>FF</v>
      </c>
      <c r="H123" s="29">
        <f t="shared" si="27"/>
        <v>0.9411764705882353</v>
      </c>
      <c r="I123" s="29">
        <f t="shared" si="27"/>
        <v>1</v>
      </c>
      <c r="J123" s="7" t="s">
        <v>40</v>
      </c>
      <c r="K123" s="50" t="s">
        <v>183</v>
      </c>
      <c r="L123" s="47" t="s">
        <v>165</v>
      </c>
    </row>
    <row r="124" spans="1:12" ht="15.75" customHeight="1">
      <c r="A124" s="68">
        <v>12</v>
      </c>
      <c r="B124" s="68"/>
      <c r="C124" s="73">
        <v>15</v>
      </c>
      <c r="D124" s="39"/>
      <c r="E124" s="39"/>
      <c r="F124" s="40"/>
      <c r="G124" s="40"/>
      <c r="H124" s="39"/>
      <c r="I124" s="39"/>
      <c r="J124" s="40"/>
      <c r="K124" s="45" t="s">
        <v>188</v>
      </c>
      <c r="L124" s="46" t="s">
        <v>186</v>
      </c>
    </row>
    <row r="125" spans="1:12" ht="15.75" customHeight="1">
      <c r="A125" s="70"/>
      <c r="B125" s="70"/>
      <c r="C125" s="75"/>
      <c r="D125" s="20">
        <v>0</v>
      </c>
      <c r="E125" s="20">
        <v>255</v>
      </c>
      <c r="F125" s="24" t="str">
        <f>_XLL.DEZINHEX(D125,2)</f>
        <v>00</v>
      </c>
      <c r="G125" s="24" t="str">
        <f>_XLL.DEZINHEX(E125,2)</f>
        <v>FF</v>
      </c>
      <c r="H125" s="29">
        <f>(D125/255)</f>
        <v>0</v>
      </c>
      <c r="I125" s="29">
        <f>(E125/255)</f>
        <v>1</v>
      </c>
      <c r="J125" s="7" t="s">
        <v>53</v>
      </c>
      <c r="K125" s="50" t="s">
        <v>35</v>
      </c>
      <c r="L125" s="47" t="s">
        <v>110</v>
      </c>
    </row>
    <row r="126" spans="1:12" ht="15.75" customHeight="1">
      <c r="A126" s="68">
        <v>13</v>
      </c>
      <c r="B126" s="68"/>
      <c r="C126" s="73">
        <v>16</v>
      </c>
      <c r="D126" s="39"/>
      <c r="E126" s="39"/>
      <c r="F126" s="40"/>
      <c r="G126" s="40"/>
      <c r="H126" s="39"/>
      <c r="I126" s="39"/>
      <c r="J126" s="40"/>
      <c r="K126" s="45" t="s">
        <v>189</v>
      </c>
      <c r="L126" s="46" t="s">
        <v>187</v>
      </c>
    </row>
    <row r="127" spans="1:12" ht="15.75" customHeight="1">
      <c r="A127" s="70"/>
      <c r="B127" s="70"/>
      <c r="C127" s="70"/>
      <c r="D127" s="20">
        <v>0</v>
      </c>
      <c r="E127" s="20">
        <v>255</v>
      </c>
      <c r="F127" s="24" t="str">
        <f>_XLL.DEZINHEX(D127,2)</f>
        <v>00</v>
      </c>
      <c r="G127" s="24" t="str">
        <f>_XLL.DEZINHEX(E127,2)</f>
        <v>FF</v>
      </c>
      <c r="H127" s="29">
        <f>(D127/255)</f>
        <v>0</v>
      </c>
      <c r="I127" s="29">
        <f>(E127/255)</f>
        <v>1</v>
      </c>
      <c r="J127" s="7" t="s">
        <v>53</v>
      </c>
      <c r="K127" s="50" t="s">
        <v>35</v>
      </c>
      <c r="L127" s="47" t="s">
        <v>110</v>
      </c>
    </row>
  </sheetData>
  <sheetProtection/>
  <mergeCells count="52">
    <mergeCell ref="C126:C127"/>
    <mergeCell ref="C99:C100"/>
    <mergeCell ref="C101:C103"/>
    <mergeCell ref="C124:C125"/>
    <mergeCell ref="C104:C123"/>
    <mergeCell ref="C97:C98"/>
    <mergeCell ref="C88:C96"/>
    <mergeCell ref="B88:B96"/>
    <mergeCell ref="C65:C66"/>
    <mergeCell ref="C67:C87"/>
    <mergeCell ref="A13:A14"/>
    <mergeCell ref="B13:B14"/>
    <mergeCell ref="C13:C14"/>
    <mergeCell ref="A15:A16"/>
    <mergeCell ref="B15:B16"/>
    <mergeCell ref="C15:C16"/>
    <mergeCell ref="B17:B21"/>
    <mergeCell ref="C17:C21"/>
    <mergeCell ref="B60:B64"/>
    <mergeCell ref="A17:A21"/>
    <mergeCell ref="C41:C59"/>
    <mergeCell ref="C22:C38"/>
    <mergeCell ref="B22:B38"/>
    <mergeCell ref="A22:A38"/>
    <mergeCell ref="C39:C40"/>
    <mergeCell ref="C60:C64"/>
    <mergeCell ref="A39:A40"/>
    <mergeCell ref="B39:B40"/>
    <mergeCell ref="A41:A59"/>
    <mergeCell ref="B41:B59"/>
    <mergeCell ref="A60:A64"/>
    <mergeCell ref="A65:A66"/>
    <mergeCell ref="A126:A127"/>
    <mergeCell ref="A101:A103"/>
    <mergeCell ref="B101:B103"/>
    <mergeCell ref="A88:A96"/>
    <mergeCell ref="B126:B127"/>
    <mergeCell ref="A99:A100"/>
    <mergeCell ref="B99:B100"/>
    <mergeCell ref="B97:B98"/>
    <mergeCell ref="A104:A123"/>
    <mergeCell ref="B104:B123"/>
    <mergeCell ref="F11:G11"/>
    <mergeCell ref="H11:I11"/>
    <mergeCell ref="A11:C11"/>
    <mergeCell ref="A67:A87"/>
    <mergeCell ref="B67:B87"/>
    <mergeCell ref="A124:A125"/>
    <mergeCell ref="B124:B125"/>
    <mergeCell ref="A97:A98"/>
    <mergeCell ref="D11:E11"/>
    <mergeCell ref="B65:B66"/>
  </mergeCells>
  <printOptions/>
  <pageMargins left="0.4724409448818898" right="0.1968503937007874" top="0.4724409448818898" bottom="0.5905511811023623" header="0" footer="0"/>
  <pageSetup horizontalDpi="600" verticalDpi="600" orientation="portrait" paperSize="9" scale="7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</cp:lastModifiedBy>
  <cp:lastPrinted>2011-08-10T05:54:29Z</cp:lastPrinted>
  <dcterms:created xsi:type="dcterms:W3CDTF">2004-12-16T02:01:53Z</dcterms:created>
  <dcterms:modified xsi:type="dcterms:W3CDTF">2013-06-27T09:35:14Z</dcterms:modified>
  <cp:category/>
  <cp:version/>
  <cp:contentType/>
  <cp:contentStatus/>
</cp:coreProperties>
</file>