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90" windowWidth="9945" windowHeight="11640" activeTab="0"/>
  </bookViews>
  <sheets>
    <sheet name="FUTURELIGHT PLB-230" sheetId="1" r:id="rId1"/>
  </sheets>
  <definedNames>
    <definedName name="_xlnm.Print_Area" localSheetId="0">'FUTURELIGHT PLB-230'!$A$1:$M$179</definedName>
  </definedNames>
  <calcPr fullCalcOnLoad="1"/>
</workbook>
</file>

<file path=xl/sharedStrings.xml><?xml version="1.0" encoding="utf-8"?>
<sst xmlns="http://schemas.openxmlformats.org/spreadsheetml/2006/main" count="472" uniqueCount="215">
  <si>
    <t>Open</t>
  </si>
  <si>
    <t>Mode/Channel</t>
  </si>
  <si>
    <t>Fine indexing</t>
  </si>
  <si>
    <t>S</t>
  </si>
  <si>
    <t>Decimal</t>
  </si>
  <si>
    <t>Hexad.</t>
  </si>
  <si>
    <t>Percentage</t>
  </si>
  <si>
    <t>S/F</t>
  </si>
  <si>
    <t>Push slider up in order to move the head horizontally (PAN). Gradual head adjustment from one end of the slider to the other (0-255, 128-center). The head can be stopped at any position you wish.</t>
  </si>
  <si>
    <t>Wenn Sie den Regler verschieben, bewegen Sie den Kopf horizontal (PAN). Allmähliches Einstellen des Kopfes bei langsamen Schieben des Reglers (0-255, 128-Mitte). Der Kopf kann an jeder gewünschten Einstellung angehalten werden.</t>
  </si>
  <si>
    <t>Wenn Sie den Regler verschieben, bewegen Sie den Kopf vertikal (TILT). Allmähliches Einstellen des Kopfes bei langsamen Schieben des Reglers (0-255, 128-Mitte). Der Kopf kann an jeder gewünschten Einstellung angehalten werden.</t>
  </si>
  <si>
    <t>Push slider up in order to move the head vertically (TILT). Gradual head adjustment from one end of the slider to the other (0-255, 128-center). The head can be stopped at any position you wish.</t>
  </si>
  <si>
    <t>F</t>
  </si>
  <si>
    <t>Geschwindigkeit PAN-/TILT-Bewegung</t>
  </si>
  <si>
    <t>Decreasing speed</t>
  </si>
  <si>
    <t>Abnehmende Geschwindigkeit</t>
  </si>
  <si>
    <t>Offen</t>
  </si>
  <si>
    <t>Feinindizierung</t>
  </si>
  <si>
    <t>Shutter, Strobe</t>
  </si>
  <si>
    <t>Shutter, strobe</t>
  </si>
  <si>
    <t>Dimmerintensität</t>
  </si>
  <si>
    <t>Dimmer intensity</t>
  </si>
  <si>
    <t>Allmähliche Einstellung der Dimmerintensität von 0 bis 100 %</t>
  </si>
  <si>
    <t>Gradual adjustment of the dimmer intensity from 0 to 100 %</t>
  </si>
  <si>
    <t>Reset Alle</t>
  </si>
  <si>
    <t>Reset PAN/TILT</t>
  </si>
  <si>
    <t>Reset Farben</t>
  </si>
  <si>
    <t>Reset Gobos</t>
  </si>
  <si>
    <t>Reset Übrige</t>
  </si>
  <si>
    <t>Eigenschaft</t>
  </si>
  <si>
    <t>Feature</t>
  </si>
  <si>
    <t xml:space="preserve">Reset all motors </t>
  </si>
  <si>
    <t>Reset only colors</t>
  </si>
  <si>
    <t xml:space="preserve">Reset only gobo </t>
  </si>
  <si>
    <t>Reset other motors</t>
  </si>
  <si>
    <t>PAN-Bewegung mit 16 Bit-Auflösung</t>
  </si>
  <si>
    <t>TILT-Bewegung mit 16 Bit-Auflösung</t>
  </si>
  <si>
    <t>PAN-movement with 16-bit resolution</t>
  </si>
  <si>
    <t>TILT-movement with 16-bit resolution</t>
  </si>
  <si>
    <t>DMX-Protocol</t>
  </si>
  <si>
    <t>Version 1.0</t>
  </si>
  <si>
    <t>PAN/TILT speed</t>
  </si>
  <si>
    <t>PAN/TILT function</t>
  </si>
  <si>
    <t>Funktion PAN-/TILT-Bewegung</t>
  </si>
  <si>
    <t>Normal</t>
  </si>
  <si>
    <t xml:space="preserve">Normal Shutter Functions </t>
  </si>
  <si>
    <t>Geschlossen</t>
  </si>
  <si>
    <t>Strobe-Effekt mit zunehmender Geschwindigkeit</t>
  </si>
  <si>
    <t>Shutter, strobe function</t>
  </si>
  <si>
    <t>Funktion Shutter, Strobe</t>
  </si>
  <si>
    <t>Color function</t>
  </si>
  <si>
    <t>Funktion Farben</t>
  </si>
  <si>
    <t xml:space="preserve"> </t>
  </si>
  <si>
    <t>Close</t>
  </si>
  <si>
    <t>Color-wheel</t>
  </si>
  <si>
    <t>Farbrad</t>
  </si>
  <si>
    <t>Position 3</t>
  </si>
  <si>
    <t>Position 4</t>
  </si>
  <si>
    <t>With increasing speed</t>
  </si>
  <si>
    <t>Positioning from 0 - 360 degrees</t>
  </si>
  <si>
    <t>Positionierung von 0 - 360 Grad</t>
  </si>
  <si>
    <t>Mit zunehmender Geschwindigkeit</t>
  </si>
  <si>
    <t>Normale Shutter Funktionen</t>
  </si>
  <si>
    <t>Prismenrotation</t>
  </si>
  <si>
    <t>Focus</t>
  </si>
  <si>
    <t>Fokus</t>
  </si>
  <si>
    <t>Continuous adjustment from near to far</t>
  </si>
  <si>
    <t>Display Off</t>
  </si>
  <si>
    <t>Display On</t>
  </si>
  <si>
    <t>Hibernation</t>
  </si>
  <si>
    <t>Reset, Displaysteuerung</t>
  </si>
  <si>
    <t>Reset, display control</t>
  </si>
  <si>
    <t xml:space="preserve">Reset only Pan/Tilt </t>
  </si>
  <si>
    <t>Display aus</t>
  </si>
  <si>
    <t>Display an</t>
  </si>
  <si>
    <t>Standby-Modus</t>
  </si>
  <si>
    <t>Öffnender Puls-Effekt</t>
  </si>
  <si>
    <t>Schließender Puls-Effekt</t>
  </si>
  <si>
    <t>Strobe-Effekt über Zufallsgenerator</t>
  </si>
  <si>
    <t>Normaler Farbwechsel</t>
  </si>
  <si>
    <t>Normal color-change</t>
  </si>
  <si>
    <t>Forwards rainbow effect</t>
  </si>
  <si>
    <t>Rainboweffekt vorwärts</t>
  </si>
  <si>
    <t>Rainboweffekt rückwärts</t>
  </si>
  <si>
    <t>Backwards rainbow effect</t>
  </si>
  <si>
    <t>Color-change at every position</t>
  </si>
  <si>
    <t>Farbwechsel an jeder Position</t>
  </si>
  <si>
    <t>Position 1</t>
  </si>
  <si>
    <t>Position 2</t>
  </si>
  <si>
    <t>Position 5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</si>
  <si>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</si>
  <si>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</si>
  <si>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</si>
  <si>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</si>
  <si>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</si>
  <si>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</si>
  <si>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</si>
  <si>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</si>
  <si>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</si>
  <si>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 xml:space="preserve">Position 1 </t>
  </si>
  <si>
    <t>Normal gobo-change</t>
  </si>
  <si>
    <t>Normaler Gobowechsel</t>
  </si>
  <si>
    <t>Rotating gobo-wheel forwards</t>
  </si>
  <si>
    <t>Rotating gobo-wheel backwards</t>
  </si>
  <si>
    <t>Rotierendes Goborad vorwärts</t>
  </si>
  <si>
    <t>Rotierendes Goborad rückwärts</t>
  </si>
  <si>
    <t>Gobo-change at every position</t>
  </si>
  <si>
    <t>Gobowechsel an jeder Position</t>
  </si>
  <si>
    <t>Gobo-shake</t>
  </si>
  <si>
    <t>Gobo-Shake</t>
  </si>
  <si>
    <t>Gobo indexing</t>
  </si>
  <si>
    <t>Goboindizierung</t>
  </si>
  <si>
    <t>Rotierendes Goborad, Gobo-Shake</t>
  </si>
  <si>
    <t>Rotierendes Goborad, Gobo-Rotation</t>
  </si>
  <si>
    <t>Rotating gobo-wheel, gobo rotation</t>
  </si>
  <si>
    <t>Rotierendes Goborad, Gobo-Geschwindigkeit</t>
  </si>
  <si>
    <t>Rotating gobo-wheel, gobo speed</t>
  </si>
  <si>
    <t>Frost</t>
  </si>
  <si>
    <t>3-Facetten-Prisma</t>
  </si>
  <si>
    <t>3 facet prism</t>
  </si>
  <si>
    <t>8 facet prism</t>
  </si>
  <si>
    <t>8-Facetten-Prisma</t>
  </si>
  <si>
    <t>Prism rotation</t>
  </si>
  <si>
    <t>Rotating prism forwards</t>
  </si>
  <si>
    <t>Rotierendes Prisma vorwärts</t>
  </si>
  <si>
    <t>Rotating prism backwards</t>
  </si>
  <si>
    <t>Rotierendes Prisma rückwärts</t>
  </si>
  <si>
    <t>Allmähliche Einstellung von nah bis weit</t>
  </si>
  <si>
    <t>No function</t>
  </si>
  <si>
    <t>Keine Funktion</t>
  </si>
  <si>
    <t>Rotating gobo-wheel, gobo-shake</t>
  </si>
  <si>
    <t>Funktion rotierendes Goborad, Gobo-Shake</t>
  </si>
  <si>
    <t>Rotating gobo-wheel, gobo-shake function</t>
  </si>
  <si>
    <t>Prism</t>
  </si>
  <si>
    <t>Prisma</t>
  </si>
  <si>
    <t>St.</t>
  </si>
  <si>
    <t>Ex. 2</t>
  </si>
  <si>
    <t>Ex. 1</t>
  </si>
  <si>
    <t>Horizontal movement (PAN)</t>
  </si>
  <si>
    <t>Horizontale Bewegung (PAN)</t>
  </si>
  <si>
    <t>Vertical movement (Tilt)</t>
  </si>
  <si>
    <t>Vertikale Bewegung (TILT)</t>
  </si>
  <si>
    <t>With increasing speed (stop to fastest speed)</t>
  </si>
  <si>
    <t>Bewegungsmakro rückwärts &amp; Bewegungsmakro rückwärts mit Blackout</t>
  </si>
  <si>
    <t>Bewegungsmakro vorwärts</t>
  </si>
  <si>
    <t>Bewegungsmakro vorwärts mit Blackout</t>
  </si>
  <si>
    <t>Bewegungsmakro rückwärts</t>
  </si>
  <si>
    <t>Bewegungsmakro rückwärts mit Blackout</t>
  </si>
  <si>
    <t>Bewegungsmakro vorwärts &amp; Bewegungsmakro vorwärts mit Blackout</t>
  </si>
  <si>
    <t>Motion macro backwards</t>
  </si>
  <si>
    <t>Motion macro backwards with blackout</t>
  </si>
  <si>
    <t>Motion macro forwards</t>
  </si>
  <si>
    <t>Motion macro forwards with blackout</t>
  </si>
  <si>
    <t>Motion macro forwards &amp; motion macro forwards with blackout</t>
  </si>
  <si>
    <t>Motion macro backwards &amp; motion macro backwards with blackout</t>
  </si>
  <si>
    <t>Blackout at color-change</t>
  </si>
  <si>
    <t>Blackout bei Farbwechsel</t>
  </si>
  <si>
    <t>Blackout at gobo-change</t>
  </si>
  <si>
    <t>Blackout bei Gobowechsel</t>
  </si>
  <si>
    <t>Normal gobo-change / Blackout at gobo-change / gobo-shake</t>
  </si>
  <si>
    <t>Normaler Gobowechsel / Blackout bei Gobowechsel / Gobo-Shake</t>
  </si>
  <si>
    <t>Color Bounce</t>
  </si>
  <si>
    <t>Schneller Farbsprung</t>
  </si>
  <si>
    <t>Normal color-change / Blackout at color-change / Color Bounce</t>
  </si>
  <si>
    <t>Normaler Farbwechsel / Blackout bei Farbwechsel / schneller Farbsprung</t>
  </si>
  <si>
    <t>DMX channel functions and their values (up to 24 DMX channels):</t>
  </si>
  <si>
    <t>FUTURELIGHT PLB-230 incl. bulb</t>
  </si>
  <si>
    <t>No. 51838951</t>
  </si>
  <si>
    <t>Blackout at PAN/TILT-movement (LEDs and shutter)</t>
  </si>
  <si>
    <t>Blackout bei PAN-/TILT-Bewegung (LEDs und Shutter)</t>
  </si>
  <si>
    <t>Blackout at PAN/TILT-movement (shutter)</t>
  </si>
  <si>
    <t>Blackout bei PAN-/TILT-Bewegung (Shutter)</t>
  </si>
  <si>
    <t>Blackout at PAN/TILT-movement (LEDs)</t>
  </si>
  <si>
    <t>Blackout bei PAN-/TILT-Bewegung (LEDs)</t>
  </si>
  <si>
    <t>Strobe-Effekt und LED-Effekt über Zufallsgenerator</t>
  </si>
  <si>
    <t>Strobe-Effekt Shutter &gt; LED &gt; Shutter &gt; LED</t>
  </si>
  <si>
    <t>LED shutter, strobe</t>
  </si>
  <si>
    <t>No function (shutter open)</t>
  </si>
  <si>
    <t>Shutter closed</t>
  </si>
  <si>
    <t>Shutter geschlossen</t>
  </si>
  <si>
    <t>Keine Funktion (Shutter offen)</t>
  </si>
  <si>
    <t>Puls-Effekt in Sequenzen</t>
  </si>
  <si>
    <t>Strobe-Effekt über Zufallsgenerator mit zunehmender Geschwindigkeit</t>
  </si>
  <si>
    <t>Red</t>
  </si>
  <si>
    <t>Rot</t>
  </si>
  <si>
    <t>Red 0 - 100 % increasing</t>
  </si>
  <si>
    <t>Rot 0 - 100 % zunehmend</t>
  </si>
  <si>
    <t>Green</t>
  </si>
  <si>
    <t>Grün</t>
  </si>
  <si>
    <t>Green 0 - 100 % increasing</t>
  </si>
  <si>
    <t>Grün 0 - 100 % zunehmend</t>
  </si>
  <si>
    <t>Blue</t>
  </si>
  <si>
    <t>Blau</t>
  </si>
  <si>
    <t>Blue 0 - 100 % increasing</t>
  </si>
  <si>
    <t>Blau 0 - 100 % zunehmend</t>
  </si>
  <si>
    <t>Reset shutter</t>
  </si>
  <si>
    <t>Reset Shutter</t>
  </si>
  <si>
    <t>Lamp Off</t>
  </si>
  <si>
    <t>Lamp On</t>
  </si>
  <si>
    <t>Lampe aus</t>
  </si>
  <si>
    <t>Lampe an</t>
  </si>
  <si>
    <t>Random strobe effect</t>
  </si>
  <si>
    <t>Strobe effect shutter &gt; LEDs &gt; shutter &gt; LEDs</t>
  </si>
  <si>
    <t xml:space="preserve">Strobe effect with increasing speed </t>
  </si>
  <si>
    <t>Random strobe effect with increasing speed</t>
  </si>
  <si>
    <t>Opening pulse effect</t>
  </si>
  <si>
    <t>Pulse effect in sequences</t>
  </si>
  <si>
    <t>Closing pulse effect</t>
  </si>
  <si>
    <t>Random strobe effect &amp; random LED effect</t>
  </si>
  <si>
    <t>LED dimmer intensity</t>
  </si>
  <si>
    <t>Shutter, Strobe LEDs</t>
  </si>
  <si>
    <t>Dimmerintensität LEDs</t>
  </si>
  <si>
    <t>Stop</t>
  </si>
  <si>
    <t>Stopp</t>
  </si>
  <si>
    <t>Mit zunehmender Geschwindigkeit (Stopp bis schnellste Geschwindigkeit)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</si>
</sst>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&quot;是&quot;;&quot;是&quot;;&quot;否&quot;"/>
    <numFmt numFmtId="196" formatCode="&quot;真&quot;;&quot;真&quot;;&quot;假&quot;"/>
    <numFmt numFmtId="197" formatCode="&quot;开&quot;;&quot;开&quot;;&quot;关&quot;"/>
  </numFmts>
  <fonts count="48">
    <font>
      <sz val="10"/>
      <name val="Arial"/>
      <family val="2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9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1" fontId="0" fillId="33" borderId="11" xfId="0" applyNumberForma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9" fontId="0" fillId="33" borderId="11" xfId="0" applyNumberFormat="1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9" fontId="0" fillId="33" borderId="15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/>
    </xf>
    <xf numFmtId="0" fontId="6" fillId="0" borderId="16" xfId="0" applyFont="1" applyFill="1" applyBorder="1" applyAlignment="1">
      <alignment horizontal="justify" vertical="center" wrapText="1"/>
    </xf>
    <xf numFmtId="49" fontId="0" fillId="0" borderId="16" xfId="0" applyNumberFormat="1" applyFill="1" applyBorder="1" applyAlignment="1">
      <alignment/>
    </xf>
    <xf numFmtId="0" fontId="0" fillId="0" borderId="16" xfId="0" applyFont="1" applyBorder="1" applyAlignment="1">
      <alignment/>
    </xf>
    <xf numFmtId="49" fontId="0" fillId="0" borderId="16" xfId="0" applyNumberForma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8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11" fillId="0" borderId="10" xfId="68" applyFont="1" applyBorder="1">
      <alignment/>
      <protection/>
    </xf>
    <xf numFmtId="0" fontId="0" fillId="0" borderId="0" xfId="0" applyAlignment="1">
      <alignment/>
    </xf>
    <xf numFmtId="0" fontId="0" fillId="0" borderId="10" xfId="69" applyFont="1" applyFill="1" applyBorder="1">
      <alignment/>
      <protection/>
    </xf>
    <xf numFmtId="1" fontId="0" fillId="33" borderId="13" xfId="0" applyNumberForma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9" fontId="0" fillId="33" borderId="13" xfId="0" applyNumberFormat="1" applyFill="1" applyBorder="1" applyAlignment="1">
      <alignment horizontal="center"/>
    </xf>
    <xf numFmtId="9" fontId="10" fillId="0" borderId="13" xfId="0" applyNumberFormat="1" applyFont="1" applyBorder="1" applyAlignment="1">
      <alignment horizontal="center"/>
    </xf>
    <xf numFmtId="0" fontId="0" fillId="33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0" fillId="33" borderId="17" xfId="0" applyNumberForma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9" fontId="0" fillId="33" borderId="17" xfId="0" applyNumberForma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11" fillId="0" borderId="16" xfId="68" applyFont="1" applyBorder="1">
      <alignment/>
      <protection/>
    </xf>
    <xf numFmtId="0" fontId="0" fillId="0" borderId="16" xfId="69" applyFont="1" applyFill="1" applyBorder="1">
      <alignment/>
      <protection/>
    </xf>
    <xf numFmtId="0" fontId="0" fillId="0" borderId="19" xfId="0" applyFont="1" applyBorder="1" applyAlignment="1">
      <alignment/>
    </xf>
    <xf numFmtId="1" fontId="0" fillId="33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65" applyFont="1" applyBorder="1">
      <alignment/>
      <protection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12" fillId="0" borderId="19" xfId="0" applyFont="1" applyBorder="1" applyAlignment="1">
      <alignment/>
    </xf>
    <xf numFmtId="49" fontId="12" fillId="0" borderId="16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0" fontId="0" fillId="0" borderId="10" xfId="70" applyFont="1" applyFill="1" applyBorder="1">
      <alignment/>
      <protection/>
    </xf>
    <xf numFmtId="0" fontId="0" fillId="0" borderId="16" xfId="70" applyFont="1" applyFill="1" applyBorder="1">
      <alignment/>
      <protection/>
    </xf>
    <xf numFmtId="0" fontId="0" fillId="0" borderId="10" xfId="69" applyFont="1" applyFill="1" applyBorder="1">
      <alignment/>
      <protection/>
    </xf>
    <xf numFmtId="0" fontId="0" fillId="0" borderId="16" xfId="69" applyFont="1" applyFill="1" applyBorder="1">
      <alignment/>
      <protection/>
    </xf>
    <xf numFmtId="0" fontId="0" fillId="0" borderId="10" xfId="70" applyFont="1" applyFill="1" applyBorder="1">
      <alignment/>
      <protection/>
    </xf>
    <xf numFmtId="0" fontId="0" fillId="0" borderId="16" xfId="70" applyFont="1" applyFill="1" applyBorder="1">
      <alignment/>
      <protection/>
    </xf>
    <xf numFmtId="0" fontId="0" fillId="0" borderId="13" xfId="0" applyFont="1" applyBorder="1" applyAlignment="1">
      <alignment horizontal="center" vertical="center"/>
    </xf>
    <xf numFmtId="0" fontId="0" fillId="0" borderId="10" xfId="63" applyFont="1" applyFill="1" applyBorder="1">
      <alignment/>
      <protection/>
    </xf>
    <xf numFmtId="0" fontId="12" fillId="0" borderId="10" xfId="63" applyFont="1" applyFill="1" applyBorder="1">
      <alignment/>
      <protection/>
    </xf>
    <xf numFmtId="9" fontId="0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 horizontal="center" vertical="center"/>
    </xf>
    <xf numFmtId="0" fontId="0" fillId="0" borderId="10" xfId="67" applyFont="1" applyFill="1" applyBorder="1">
      <alignment/>
      <protection/>
    </xf>
    <xf numFmtId="0" fontId="0" fillId="0" borderId="16" xfId="67" applyFont="1" applyFill="1" applyBorder="1">
      <alignment/>
      <protection/>
    </xf>
    <xf numFmtId="1" fontId="0" fillId="33" borderId="13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9" fontId="0" fillId="33" borderId="13" xfId="0" applyNumberFormat="1" applyFill="1" applyBorder="1" applyAlignment="1">
      <alignment horizontal="center" vertical="center"/>
    </xf>
    <xf numFmtId="0" fontId="0" fillId="0" borderId="10" xfId="68" applyFont="1" applyBorder="1">
      <alignment/>
      <protection/>
    </xf>
    <xf numFmtId="0" fontId="0" fillId="0" borderId="16" xfId="67" applyFont="1" applyFill="1" applyBorder="1">
      <alignment/>
      <protection/>
    </xf>
    <xf numFmtId="0" fontId="0" fillId="0" borderId="10" xfId="63" applyFont="1" applyFill="1" applyBorder="1">
      <alignment/>
      <protection/>
    </xf>
    <xf numFmtId="0" fontId="0" fillId="0" borderId="16" xfId="63" applyFont="1" applyFill="1" applyBorder="1">
      <alignment/>
      <protection/>
    </xf>
    <xf numFmtId="0" fontId="0" fillId="0" borderId="10" xfId="69" applyFont="1" applyFill="1" applyBorder="1">
      <alignment/>
      <protection/>
    </xf>
    <xf numFmtId="0" fontId="0" fillId="0" borderId="16" xfId="69" applyFont="1" applyFill="1" applyBorder="1">
      <alignment/>
      <protection/>
    </xf>
    <xf numFmtId="0" fontId="0" fillId="33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69" applyFont="1" applyFill="1" applyBorder="1">
      <alignment/>
      <protection/>
    </xf>
    <xf numFmtId="0" fontId="0" fillId="0" borderId="16" xfId="69" applyFont="1" applyFill="1" applyBorder="1">
      <alignment/>
      <protection/>
    </xf>
    <xf numFmtId="0" fontId="6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5" fillId="33" borderId="2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</cellXfs>
  <cellStyles count="5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常规 10" xfId="63"/>
    <cellStyle name="常规 11" xfId="64"/>
    <cellStyle name="常规 12" xfId="65"/>
    <cellStyle name="常规 13" xfId="66"/>
    <cellStyle name="常规 5" xfId="67"/>
    <cellStyle name="常规 7" xfId="68"/>
    <cellStyle name="常规 8" xfId="69"/>
    <cellStyle name="常规 9" xfId="70"/>
    <cellStyle name="常规_1501dmx数值功能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35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9"/>
  <sheetViews>
    <sheetView tabSelected="1" zoomScaleSheetLayoutView="100" zoomScalePageLayoutView="0" workbookViewId="0" topLeftCell="A1">
      <selection activeCell="A2" sqref="A2"/>
    </sheetView>
  </sheetViews>
  <sheetFormatPr defaultColWidth="11.421875" defaultRowHeight="12.75"/>
  <cols>
    <col min="1" max="5" width="6.57421875" style="6" customWidth="1"/>
    <col min="6" max="10" width="6.57421875" style="25" customWidth="1"/>
    <col min="11" max="11" width="60.00390625" style="6" customWidth="1"/>
    <col min="12" max="12" width="61.7109375" style="1" customWidth="1"/>
    <col min="13" max="16384" width="11.421875" style="1" customWidth="1"/>
  </cols>
  <sheetData>
    <row r="1" spans="1:2" ht="12.75">
      <c r="A1" s="13"/>
      <c r="B1" s="13"/>
    </row>
    <row r="2" spans="1:5" ht="23.25">
      <c r="A2" s="45" t="s">
        <v>39</v>
      </c>
      <c r="D2" s="13"/>
      <c r="E2" s="13"/>
    </row>
    <row r="3" ht="12.75">
      <c r="A3" s="46"/>
    </row>
    <row r="4" ht="20.25">
      <c r="A4" s="47" t="s">
        <v>166</v>
      </c>
    </row>
    <row r="5" ht="18">
      <c r="A5" s="48" t="s">
        <v>167</v>
      </c>
    </row>
    <row r="6" ht="12.75">
      <c r="A6" s="46"/>
    </row>
    <row r="7" ht="15.75">
      <c r="A7" s="49" t="s">
        <v>40</v>
      </c>
    </row>
    <row r="9" spans="1:10" s="14" customFormat="1" ht="19.5" customHeight="1">
      <c r="A9" s="11" t="s">
        <v>165</v>
      </c>
      <c r="B9" s="12"/>
      <c r="C9" s="12"/>
      <c r="D9" s="13"/>
      <c r="E9" s="13"/>
      <c r="F9" s="20"/>
      <c r="G9" s="20"/>
      <c r="H9" s="20"/>
      <c r="I9" s="20"/>
      <c r="J9" s="20"/>
    </row>
    <row r="10" spans="1:10" s="14" customFormat="1" ht="19.5" customHeight="1">
      <c r="A10" s="11"/>
      <c r="B10" s="12"/>
      <c r="C10" s="12"/>
      <c r="D10" s="13"/>
      <c r="E10" s="13"/>
      <c r="F10" s="20"/>
      <c r="G10" s="20"/>
      <c r="H10" s="20"/>
      <c r="I10" s="20"/>
      <c r="J10" s="20"/>
    </row>
    <row r="11" spans="1:12" s="3" customFormat="1" ht="15.75" customHeight="1">
      <c r="A11" s="139" t="s">
        <v>1</v>
      </c>
      <c r="B11" s="140"/>
      <c r="C11" s="141"/>
      <c r="D11" s="137" t="s">
        <v>4</v>
      </c>
      <c r="E11" s="138"/>
      <c r="F11" s="137" t="s">
        <v>5</v>
      </c>
      <c r="G11" s="138"/>
      <c r="H11" s="137" t="s">
        <v>6</v>
      </c>
      <c r="I11" s="138"/>
      <c r="J11" s="44" t="s">
        <v>7</v>
      </c>
      <c r="K11" s="44" t="s">
        <v>30</v>
      </c>
      <c r="L11" s="63" t="s">
        <v>29</v>
      </c>
    </row>
    <row r="12" spans="1:12" s="3" customFormat="1" ht="15.75" customHeight="1">
      <c r="A12" s="2" t="s">
        <v>135</v>
      </c>
      <c r="B12" s="2" t="s">
        <v>137</v>
      </c>
      <c r="C12" s="2" t="s">
        <v>136</v>
      </c>
      <c r="D12" s="17"/>
      <c r="E12" s="17"/>
      <c r="F12" s="21"/>
      <c r="G12" s="21"/>
      <c r="H12" s="17"/>
      <c r="I12" s="17"/>
      <c r="J12" s="21"/>
      <c r="K12" s="64"/>
      <c r="L12" s="42"/>
    </row>
    <row r="13" spans="1:12" ht="15.75" customHeight="1">
      <c r="A13" s="128">
        <v>1</v>
      </c>
      <c r="B13" s="128">
        <v>1</v>
      </c>
      <c r="C13" s="129">
        <v>1</v>
      </c>
      <c r="D13" s="29"/>
      <c r="E13" s="29"/>
      <c r="F13" s="30"/>
      <c r="G13" s="30"/>
      <c r="H13" s="29"/>
      <c r="I13" s="29"/>
      <c r="J13" s="30"/>
      <c r="K13" s="39" t="s">
        <v>138</v>
      </c>
      <c r="L13" s="39" t="s">
        <v>139</v>
      </c>
    </row>
    <row r="14" spans="1:12" ht="51">
      <c r="A14" s="128"/>
      <c r="B14" s="128"/>
      <c r="C14" s="129"/>
      <c r="D14" s="31">
        <v>0</v>
      </c>
      <c r="E14" s="31">
        <v>255</v>
      </c>
      <c r="F14" s="32" t="str">
        <f>_XLL.DEZINHEX(D14,2)</f>
        <v>00</v>
      </c>
      <c r="G14" s="33" t="str">
        <f>_XLL.DEZINHEX(E14,2)</f>
        <v>FF</v>
      </c>
      <c r="H14" s="34">
        <f>(D14/255)</f>
        <v>0</v>
      </c>
      <c r="I14" s="35">
        <f>(E14/255)</f>
        <v>1</v>
      </c>
      <c r="J14" s="36" t="s">
        <v>12</v>
      </c>
      <c r="K14" s="43" t="s">
        <v>8</v>
      </c>
      <c r="L14" s="43" t="s">
        <v>9</v>
      </c>
    </row>
    <row r="15" spans="1:12" ht="15.75" customHeight="1">
      <c r="A15" s="114"/>
      <c r="B15" s="114">
        <v>2</v>
      </c>
      <c r="C15" s="117">
        <v>2</v>
      </c>
      <c r="D15" s="37"/>
      <c r="E15" s="37"/>
      <c r="F15" s="38"/>
      <c r="G15" s="38"/>
      <c r="H15" s="37"/>
      <c r="I15" s="37"/>
      <c r="J15" s="38"/>
      <c r="K15" s="40" t="s">
        <v>37</v>
      </c>
      <c r="L15" s="40" t="s">
        <v>35</v>
      </c>
    </row>
    <row r="16" spans="1:12" ht="15.75" customHeight="1">
      <c r="A16" s="124"/>
      <c r="B16" s="124"/>
      <c r="C16" s="119"/>
      <c r="D16" s="18">
        <v>0</v>
      </c>
      <c r="E16" s="18">
        <v>255</v>
      </c>
      <c r="F16" s="22" t="str">
        <f>_XLL.DEZINHEX(D16,2)</f>
        <v>00</v>
      </c>
      <c r="G16" s="22" t="str">
        <f>_XLL.DEZINHEX(E16,2)</f>
        <v>FF</v>
      </c>
      <c r="H16" s="27">
        <f>(D16/255)</f>
        <v>0</v>
      </c>
      <c r="I16" s="27">
        <f>(E16/255)</f>
        <v>1</v>
      </c>
      <c r="J16" s="7" t="s">
        <v>12</v>
      </c>
      <c r="K16" s="41" t="s">
        <v>2</v>
      </c>
      <c r="L16" s="41" t="s">
        <v>17</v>
      </c>
    </row>
    <row r="17" spans="1:12" ht="15.75" customHeight="1">
      <c r="A17" s="128">
        <v>2</v>
      </c>
      <c r="B17" s="128">
        <v>3</v>
      </c>
      <c r="C17" s="129">
        <v>3</v>
      </c>
      <c r="D17" s="29"/>
      <c r="E17" s="29"/>
      <c r="F17" s="30"/>
      <c r="G17" s="30"/>
      <c r="H17" s="29"/>
      <c r="I17" s="29"/>
      <c r="J17" s="30"/>
      <c r="K17" s="39" t="s">
        <v>140</v>
      </c>
      <c r="L17" s="39" t="s">
        <v>141</v>
      </c>
    </row>
    <row r="18" spans="1:12" ht="51">
      <c r="A18" s="128"/>
      <c r="B18" s="128"/>
      <c r="C18" s="129"/>
      <c r="D18" s="16">
        <v>0</v>
      </c>
      <c r="E18" s="16">
        <v>255</v>
      </c>
      <c r="F18" s="8" t="str">
        <f>_XLL.DEZINHEX(D18,2)</f>
        <v>00</v>
      </c>
      <c r="G18" s="9" t="str">
        <f>_XLL.DEZINHEX(E18,2)</f>
        <v>FF</v>
      </c>
      <c r="H18" s="26">
        <f>(D18/255)</f>
        <v>0</v>
      </c>
      <c r="I18" s="26">
        <f>(E18/255)</f>
        <v>1</v>
      </c>
      <c r="J18" s="10" t="s">
        <v>12</v>
      </c>
      <c r="K18" s="43" t="s">
        <v>11</v>
      </c>
      <c r="L18" s="43" t="s">
        <v>10</v>
      </c>
    </row>
    <row r="19" spans="1:12" ht="15.75" customHeight="1">
      <c r="A19" s="114" t="s">
        <v>52</v>
      </c>
      <c r="B19" s="114">
        <v>4</v>
      </c>
      <c r="C19" s="117">
        <v>4</v>
      </c>
      <c r="D19" s="37"/>
      <c r="E19" s="37"/>
      <c r="F19" s="38"/>
      <c r="G19" s="38"/>
      <c r="H19" s="37"/>
      <c r="I19" s="37"/>
      <c r="J19" s="38"/>
      <c r="K19" s="40" t="s">
        <v>38</v>
      </c>
      <c r="L19" s="40" t="s">
        <v>36</v>
      </c>
    </row>
    <row r="20" spans="1:12" ht="15.75" customHeight="1">
      <c r="A20" s="124"/>
      <c r="B20" s="124"/>
      <c r="C20" s="124"/>
      <c r="D20" s="18">
        <v>0</v>
      </c>
      <c r="E20" s="18">
        <v>255</v>
      </c>
      <c r="F20" s="22" t="str">
        <f>_XLL.DEZINHEX(D20,2)</f>
        <v>00</v>
      </c>
      <c r="G20" s="22" t="str">
        <f>_XLL.DEZINHEX(E20,2)</f>
        <v>FF</v>
      </c>
      <c r="H20" s="27">
        <f>(D20/255)</f>
        <v>0</v>
      </c>
      <c r="I20" s="27">
        <f>(E20/255)</f>
        <v>1</v>
      </c>
      <c r="J20" s="7" t="s">
        <v>12</v>
      </c>
      <c r="K20" s="41" t="s">
        <v>2</v>
      </c>
      <c r="L20" s="41" t="s">
        <v>17</v>
      </c>
    </row>
    <row r="21" spans="1:12" ht="15.75" customHeight="1">
      <c r="A21" s="114">
        <v>3</v>
      </c>
      <c r="B21" s="114">
        <v>5</v>
      </c>
      <c r="C21" s="117">
        <v>5</v>
      </c>
      <c r="D21" s="37"/>
      <c r="E21" s="37"/>
      <c r="F21" s="38"/>
      <c r="G21" s="38"/>
      <c r="H21" s="37"/>
      <c r="I21" s="37"/>
      <c r="J21" s="38"/>
      <c r="K21" s="39" t="s">
        <v>41</v>
      </c>
      <c r="L21" s="39" t="s">
        <v>13</v>
      </c>
    </row>
    <row r="22" spans="1:12" ht="12.75">
      <c r="A22" s="124"/>
      <c r="B22" s="124"/>
      <c r="C22" s="120"/>
      <c r="D22" s="16">
        <v>0</v>
      </c>
      <c r="E22" s="16">
        <v>255</v>
      </c>
      <c r="F22" s="8" t="str">
        <f>_XLL.DEZINHEX(D22,2)</f>
        <v>00</v>
      </c>
      <c r="G22" s="9" t="str">
        <f>_XLL.DEZINHEX(E22,2)</f>
        <v>FF</v>
      </c>
      <c r="H22" s="26">
        <f>(D22/255)</f>
        <v>0</v>
      </c>
      <c r="I22" s="26">
        <f>(E22/255)</f>
        <v>1</v>
      </c>
      <c r="J22" s="10" t="s">
        <v>12</v>
      </c>
      <c r="K22" s="41" t="s">
        <v>14</v>
      </c>
      <c r="L22" s="41" t="s">
        <v>15</v>
      </c>
    </row>
    <row r="23" spans="1:12" s="5" customFormat="1" ht="15.75" customHeight="1">
      <c r="A23" s="114" t="s">
        <v>52</v>
      </c>
      <c r="B23" s="114"/>
      <c r="C23" s="117">
        <v>6</v>
      </c>
      <c r="D23" s="29"/>
      <c r="E23" s="29"/>
      <c r="F23" s="30"/>
      <c r="G23" s="30"/>
      <c r="H23" s="29"/>
      <c r="I23" s="29"/>
      <c r="J23" s="30"/>
      <c r="K23" s="39" t="s">
        <v>42</v>
      </c>
      <c r="L23" s="39" t="s">
        <v>43</v>
      </c>
    </row>
    <row r="24" spans="1:12" ht="12.75">
      <c r="A24" s="121"/>
      <c r="B24" s="115"/>
      <c r="C24" s="118"/>
      <c r="D24" s="16">
        <v>0</v>
      </c>
      <c r="E24" s="16">
        <v>15</v>
      </c>
      <c r="F24" s="8" t="str">
        <f aca="true" t="shared" si="0" ref="F24:G28">_XLL.DEZINHEX(D24,2)</f>
        <v>00</v>
      </c>
      <c r="G24" s="9" t="str">
        <f t="shared" si="0"/>
        <v>0F</v>
      </c>
      <c r="H24" s="26">
        <f aca="true" t="shared" si="1" ref="H24:I28">(D24/255)</f>
        <v>0</v>
      </c>
      <c r="I24" s="26">
        <f t="shared" si="1"/>
        <v>0.058823529411764705</v>
      </c>
      <c r="J24" s="10" t="s">
        <v>3</v>
      </c>
      <c r="K24" s="71" t="s">
        <v>44</v>
      </c>
      <c r="L24" s="72" t="s">
        <v>44</v>
      </c>
    </row>
    <row r="25" spans="1:12" ht="12.75">
      <c r="A25" s="121"/>
      <c r="B25" s="115"/>
      <c r="C25" s="118"/>
      <c r="D25" s="16">
        <v>16</v>
      </c>
      <c r="E25" s="16">
        <v>31</v>
      </c>
      <c r="F25" s="8" t="str">
        <f t="shared" si="0"/>
        <v>10</v>
      </c>
      <c r="G25" s="9" t="str">
        <f t="shared" si="0"/>
        <v>1F</v>
      </c>
      <c r="H25" s="26">
        <f>(D25/255)</f>
        <v>0.06274509803921569</v>
      </c>
      <c r="I25" s="26">
        <f>(E25/255)</f>
        <v>0.12156862745098039</v>
      </c>
      <c r="J25" s="10" t="s">
        <v>3</v>
      </c>
      <c r="K25" s="73" t="s">
        <v>168</v>
      </c>
      <c r="L25" s="73" t="s">
        <v>169</v>
      </c>
    </row>
    <row r="26" spans="1:12" ht="12.75">
      <c r="A26" s="121"/>
      <c r="B26" s="115"/>
      <c r="C26" s="118"/>
      <c r="D26" s="16">
        <v>32</v>
      </c>
      <c r="E26" s="16">
        <v>47</v>
      </c>
      <c r="F26" s="8" t="str">
        <f t="shared" si="0"/>
        <v>20</v>
      </c>
      <c r="G26" s="9" t="str">
        <f t="shared" si="0"/>
        <v>2F</v>
      </c>
      <c r="H26" s="26">
        <f>(D26/255)</f>
        <v>0.12549019607843137</v>
      </c>
      <c r="I26" s="26">
        <f>(E26/255)</f>
        <v>0.1843137254901961</v>
      </c>
      <c r="J26" s="10" t="s">
        <v>3</v>
      </c>
      <c r="K26" s="73" t="s">
        <v>170</v>
      </c>
      <c r="L26" s="73" t="s">
        <v>171</v>
      </c>
    </row>
    <row r="27" spans="1:12" ht="12.75">
      <c r="A27" s="121"/>
      <c r="B27" s="115"/>
      <c r="C27" s="118"/>
      <c r="D27" s="16">
        <v>48</v>
      </c>
      <c r="E27" s="16">
        <v>65</v>
      </c>
      <c r="F27" s="8" t="str">
        <f t="shared" si="0"/>
        <v>30</v>
      </c>
      <c r="G27" s="9" t="str">
        <f t="shared" si="0"/>
        <v>41</v>
      </c>
      <c r="H27" s="26">
        <f t="shared" si="1"/>
        <v>0.18823529411764706</v>
      </c>
      <c r="I27" s="26">
        <f t="shared" si="1"/>
        <v>0.2549019607843137</v>
      </c>
      <c r="J27" s="10" t="s">
        <v>3</v>
      </c>
      <c r="K27" s="73" t="s">
        <v>172</v>
      </c>
      <c r="L27" s="73" t="s">
        <v>173</v>
      </c>
    </row>
    <row r="28" spans="1:12" ht="12.75">
      <c r="A28" s="122"/>
      <c r="B28" s="116"/>
      <c r="C28" s="119"/>
      <c r="D28" s="16">
        <f>E27+1</f>
        <v>66</v>
      </c>
      <c r="E28" s="16">
        <v>255</v>
      </c>
      <c r="F28" s="8" t="str">
        <f t="shared" si="0"/>
        <v>42</v>
      </c>
      <c r="G28" s="9" t="str">
        <f t="shared" si="0"/>
        <v>FF</v>
      </c>
      <c r="H28" s="26">
        <f t="shared" si="1"/>
        <v>0.25882352941176473</v>
      </c>
      <c r="I28" s="26">
        <f t="shared" si="1"/>
        <v>1</v>
      </c>
      <c r="J28" s="96" t="s">
        <v>3</v>
      </c>
      <c r="K28" s="83" t="s">
        <v>128</v>
      </c>
      <c r="L28" s="83" t="s">
        <v>129</v>
      </c>
    </row>
    <row r="29" spans="1:12" s="5" customFormat="1" ht="15.75" customHeight="1">
      <c r="A29" s="114">
        <v>4</v>
      </c>
      <c r="B29" s="114">
        <v>6</v>
      </c>
      <c r="C29" s="117">
        <v>7</v>
      </c>
      <c r="D29" s="37"/>
      <c r="E29" s="37"/>
      <c r="F29" s="38"/>
      <c r="G29" s="38"/>
      <c r="H29" s="37"/>
      <c r="I29" s="37"/>
      <c r="J29" s="38"/>
      <c r="K29" s="40" t="s">
        <v>48</v>
      </c>
      <c r="L29" s="40" t="s">
        <v>49</v>
      </c>
    </row>
    <row r="30" spans="1:12" ht="12.75">
      <c r="A30" s="115"/>
      <c r="B30" s="115"/>
      <c r="C30" s="118"/>
      <c r="D30" s="18">
        <v>0</v>
      </c>
      <c r="E30" s="18">
        <v>15</v>
      </c>
      <c r="F30" s="22" t="str">
        <f aca="true" t="shared" si="2" ref="F30:G36">_XLL.DEZINHEX(D30,2)</f>
        <v>00</v>
      </c>
      <c r="G30" s="22" t="str">
        <f t="shared" si="2"/>
        <v>0F</v>
      </c>
      <c r="H30" s="27">
        <f>(D30/255)</f>
        <v>0</v>
      </c>
      <c r="I30" s="27">
        <f>(E30/255)</f>
        <v>0.058823529411764705</v>
      </c>
      <c r="J30" s="7" t="s">
        <v>3</v>
      </c>
      <c r="K30" s="74" t="s">
        <v>45</v>
      </c>
      <c r="L30" s="75" t="s">
        <v>62</v>
      </c>
    </row>
    <row r="31" spans="1:12" ht="12.75">
      <c r="A31" s="115"/>
      <c r="B31" s="115"/>
      <c r="C31" s="118"/>
      <c r="D31" s="18">
        <f>E30+1</f>
        <v>16</v>
      </c>
      <c r="E31" s="18">
        <v>31</v>
      </c>
      <c r="F31" s="22" t="str">
        <f t="shared" si="2"/>
        <v>10</v>
      </c>
      <c r="G31" s="22" t="str">
        <f t="shared" si="2"/>
        <v>1F</v>
      </c>
      <c r="H31" s="27">
        <f aca="true" t="shared" si="3" ref="H31:I36">(D31/255)</f>
        <v>0.06274509803921569</v>
      </c>
      <c r="I31" s="27">
        <f t="shared" si="3"/>
        <v>0.12156862745098039</v>
      </c>
      <c r="J31" s="7" t="s">
        <v>3</v>
      </c>
      <c r="K31" s="75" t="s">
        <v>205</v>
      </c>
      <c r="L31" s="75" t="s">
        <v>76</v>
      </c>
    </row>
    <row r="32" spans="1:12" ht="12.75">
      <c r="A32" s="115"/>
      <c r="B32" s="115"/>
      <c r="C32" s="118"/>
      <c r="D32" s="18">
        <f>E31+1</f>
        <v>32</v>
      </c>
      <c r="E32" s="18">
        <v>47</v>
      </c>
      <c r="F32" s="22" t="str">
        <f t="shared" si="2"/>
        <v>20</v>
      </c>
      <c r="G32" s="22" t="str">
        <f t="shared" si="2"/>
        <v>2F</v>
      </c>
      <c r="H32" s="27">
        <f t="shared" si="3"/>
        <v>0.12549019607843137</v>
      </c>
      <c r="I32" s="27">
        <f t="shared" si="3"/>
        <v>0.1843137254901961</v>
      </c>
      <c r="J32" s="7" t="s">
        <v>3</v>
      </c>
      <c r="K32" s="75" t="s">
        <v>207</v>
      </c>
      <c r="L32" s="75" t="s">
        <v>77</v>
      </c>
    </row>
    <row r="33" spans="1:12" ht="12.75">
      <c r="A33" s="115"/>
      <c r="B33" s="115"/>
      <c r="C33" s="118"/>
      <c r="D33" s="18">
        <v>48</v>
      </c>
      <c r="E33" s="18">
        <v>63</v>
      </c>
      <c r="F33" s="22" t="str">
        <f t="shared" si="2"/>
        <v>30</v>
      </c>
      <c r="G33" s="22" t="str">
        <f t="shared" si="2"/>
        <v>3F</v>
      </c>
      <c r="H33" s="27">
        <f>(D33/255)</f>
        <v>0.18823529411764706</v>
      </c>
      <c r="I33" s="27">
        <f>(E33/255)</f>
        <v>0.24705882352941178</v>
      </c>
      <c r="J33" s="7" t="s">
        <v>3</v>
      </c>
      <c r="K33" s="75" t="s">
        <v>201</v>
      </c>
      <c r="L33" s="75" t="s">
        <v>78</v>
      </c>
    </row>
    <row r="34" spans="1:12" ht="12.75">
      <c r="A34" s="115"/>
      <c r="B34" s="115"/>
      <c r="C34" s="118"/>
      <c r="D34" s="18">
        <v>64</v>
      </c>
      <c r="E34" s="18">
        <v>79</v>
      </c>
      <c r="F34" s="22" t="str">
        <f t="shared" si="2"/>
        <v>40</v>
      </c>
      <c r="G34" s="22" t="str">
        <f t="shared" si="2"/>
        <v>4F</v>
      </c>
      <c r="H34" s="27">
        <f>(D34/255)</f>
        <v>0.25098039215686274</v>
      </c>
      <c r="I34" s="27">
        <f>(E34/255)</f>
        <v>0.30980392156862746</v>
      </c>
      <c r="J34" s="7" t="s">
        <v>3</v>
      </c>
      <c r="K34" s="75" t="s">
        <v>208</v>
      </c>
      <c r="L34" s="75" t="s">
        <v>174</v>
      </c>
    </row>
    <row r="35" spans="1:12" ht="12.75">
      <c r="A35" s="115"/>
      <c r="B35" s="115"/>
      <c r="C35" s="118"/>
      <c r="D35" s="18">
        <v>80</v>
      </c>
      <c r="E35" s="19">
        <v>95</v>
      </c>
      <c r="F35" s="23" t="str">
        <f t="shared" si="2"/>
        <v>50</v>
      </c>
      <c r="G35" s="23" t="str">
        <f t="shared" si="2"/>
        <v>5F</v>
      </c>
      <c r="H35" s="28">
        <f t="shared" si="3"/>
        <v>0.3137254901960784</v>
      </c>
      <c r="I35" s="28">
        <f t="shared" si="3"/>
        <v>0.37254901960784315</v>
      </c>
      <c r="J35" s="15" t="s">
        <v>3</v>
      </c>
      <c r="K35" s="75" t="s">
        <v>202</v>
      </c>
      <c r="L35" s="75" t="s">
        <v>175</v>
      </c>
    </row>
    <row r="36" spans="1:12" ht="12.75">
      <c r="A36" s="116"/>
      <c r="B36" s="116"/>
      <c r="C36" s="119"/>
      <c r="D36" s="18">
        <f>E35+1</f>
        <v>96</v>
      </c>
      <c r="E36" s="18">
        <v>255</v>
      </c>
      <c r="F36" s="22" t="str">
        <f t="shared" si="2"/>
        <v>60</v>
      </c>
      <c r="G36" s="22" t="str">
        <f t="shared" si="2"/>
        <v>FF</v>
      </c>
      <c r="H36" s="27">
        <f t="shared" si="3"/>
        <v>0.3764705882352941</v>
      </c>
      <c r="I36" s="27">
        <f t="shared" si="3"/>
        <v>1</v>
      </c>
      <c r="J36" s="15" t="s">
        <v>3</v>
      </c>
      <c r="K36" s="83" t="s">
        <v>128</v>
      </c>
      <c r="L36" s="83" t="s">
        <v>129</v>
      </c>
    </row>
    <row r="37" spans="1:12" s="80" customFormat="1" ht="15.75" customHeight="1">
      <c r="A37" s="114">
        <v>5</v>
      </c>
      <c r="B37" s="114">
        <v>7</v>
      </c>
      <c r="C37" s="117">
        <v>8</v>
      </c>
      <c r="D37" s="78"/>
      <c r="E37" s="78"/>
      <c r="F37" s="79"/>
      <c r="G37" s="79"/>
      <c r="H37" s="78"/>
      <c r="I37" s="78"/>
      <c r="J37" s="79"/>
      <c r="K37" s="40" t="s">
        <v>19</v>
      </c>
      <c r="L37" s="40" t="s">
        <v>18</v>
      </c>
    </row>
    <row r="38" spans="1:12" ht="15.75" customHeight="1">
      <c r="A38" s="123"/>
      <c r="B38" s="123"/>
      <c r="C38" s="133"/>
      <c r="D38" s="53"/>
      <c r="E38" s="53"/>
      <c r="F38" s="54"/>
      <c r="G38" s="54"/>
      <c r="H38" s="55"/>
      <c r="I38" s="55"/>
      <c r="J38" s="56"/>
      <c r="K38" s="76" t="s">
        <v>45</v>
      </c>
      <c r="L38" s="77" t="s">
        <v>62</v>
      </c>
    </row>
    <row r="39" spans="1:12" ht="12.75">
      <c r="A39" s="123"/>
      <c r="B39" s="123"/>
      <c r="C39" s="133"/>
      <c r="D39" s="18">
        <v>0</v>
      </c>
      <c r="E39" s="18">
        <v>31</v>
      </c>
      <c r="F39" s="22" t="str">
        <f aca="true" t="shared" si="4" ref="F39:G41">_XLL.DEZINHEX(D39,2)</f>
        <v>00</v>
      </c>
      <c r="G39" s="22" t="str">
        <f t="shared" si="4"/>
        <v>1F</v>
      </c>
      <c r="H39" s="27">
        <f aca="true" t="shared" si="5" ref="H39:I41">(D39/255)</f>
        <v>0</v>
      </c>
      <c r="I39" s="27">
        <f t="shared" si="5"/>
        <v>0.12156862745098039</v>
      </c>
      <c r="J39" s="7" t="s">
        <v>3</v>
      </c>
      <c r="K39" s="109" t="s">
        <v>53</v>
      </c>
      <c r="L39" s="75" t="s">
        <v>46</v>
      </c>
    </row>
    <row r="40" spans="1:12" ht="12.75">
      <c r="A40" s="123"/>
      <c r="B40" s="123"/>
      <c r="C40" s="133"/>
      <c r="D40" s="18">
        <f>E39+1</f>
        <v>32</v>
      </c>
      <c r="E40" s="18">
        <v>223</v>
      </c>
      <c r="F40" s="22" t="str">
        <f t="shared" si="4"/>
        <v>20</v>
      </c>
      <c r="G40" s="22" t="str">
        <f t="shared" si="4"/>
        <v>DF</v>
      </c>
      <c r="H40" s="27">
        <f t="shared" si="5"/>
        <v>0.12549019607843137</v>
      </c>
      <c r="I40" s="27">
        <f t="shared" si="5"/>
        <v>0.8745098039215686</v>
      </c>
      <c r="J40" s="7" t="s">
        <v>12</v>
      </c>
      <c r="K40" s="75" t="s">
        <v>203</v>
      </c>
      <c r="L40" s="75" t="s">
        <v>47</v>
      </c>
    </row>
    <row r="41" spans="1:12" ht="12.75">
      <c r="A41" s="123"/>
      <c r="B41" s="123"/>
      <c r="C41" s="133"/>
      <c r="D41" s="18">
        <f>E40+1</f>
        <v>224</v>
      </c>
      <c r="E41" s="18">
        <v>255</v>
      </c>
      <c r="F41" s="22" t="str">
        <f t="shared" si="4"/>
        <v>E0</v>
      </c>
      <c r="G41" s="22" t="str">
        <f t="shared" si="4"/>
        <v>FF</v>
      </c>
      <c r="H41" s="27">
        <f t="shared" si="5"/>
        <v>0.8784313725490196</v>
      </c>
      <c r="I41" s="27">
        <f t="shared" si="5"/>
        <v>1</v>
      </c>
      <c r="J41" s="7" t="s">
        <v>3</v>
      </c>
      <c r="K41" s="75" t="s">
        <v>0</v>
      </c>
      <c r="L41" s="75" t="s">
        <v>16</v>
      </c>
    </row>
    <row r="42" spans="1:12" ht="15.75" customHeight="1">
      <c r="A42" s="123"/>
      <c r="B42" s="123"/>
      <c r="C42" s="133"/>
      <c r="D42" s="53"/>
      <c r="E42" s="53"/>
      <c r="F42" s="54"/>
      <c r="G42" s="54"/>
      <c r="H42" s="55"/>
      <c r="I42" s="55"/>
      <c r="J42" s="56"/>
      <c r="K42" s="77" t="s">
        <v>205</v>
      </c>
      <c r="L42" s="77" t="s">
        <v>76</v>
      </c>
    </row>
    <row r="43" spans="1:12" ht="12.75">
      <c r="A43" s="135"/>
      <c r="B43" s="135"/>
      <c r="C43" s="133"/>
      <c r="D43" s="18">
        <v>0</v>
      </c>
      <c r="E43" s="18">
        <v>31</v>
      </c>
      <c r="F43" s="22" t="str">
        <f aca="true" t="shared" si="6" ref="F43:G45">_XLL.DEZINHEX(D43,2)</f>
        <v>00</v>
      </c>
      <c r="G43" s="22" t="str">
        <f t="shared" si="6"/>
        <v>1F</v>
      </c>
      <c r="H43" s="27">
        <f aca="true" t="shared" si="7" ref="H43:I45">(D43/255)</f>
        <v>0</v>
      </c>
      <c r="I43" s="27">
        <f t="shared" si="7"/>
        <v>0.12156862745098039</v>
      </c>
      <c r="J43" s="7" t="s">
        <v>3</v>
      </c>
      <c r="K43" s="74" t="s">
        <v>53</v>
      </c>
      <c r="L43" s="75" t="s">
        <v>46</v>
      </c>
    </row>
    <row r="44" spans="1:12" ht="12.75">
      <c r="A44" s="135"/>
      <c r="B44" s="135"/>
      <c r="C44" s="133"/>
      <c r="D44" s="18">
        <f>E43+1</f>
        <v>32</v>
      </c>
      <c r="E44" s="18">
        <v>223</v>
      </c>
      <c r="F44" s="22" t="str">
        <f t="shared" si="6"/>
        <v>20</v>
      </c>
      <c r="G44" s="22" t="str">
        <f t="shared" si="6"/>
        <v>DF</v>
      </c>
      <c r="H44" s="27">
        <f t="shared" si="7"/>
        <v>0.12549019607843137</v>
      </c>
      <c r="I44" s="27">
        <f t="shared" si="7"/>
        <v>0.8745098039215686</v>
      </c>
      <c r="J44" s="7" t="s">
        <v>12</v>
      </c>
      <c r="K44" s="75" t="s">
        <v>203</v>
      </c>
      <c r="L44" s="75" t="s">
        <v>47</v>
      </c>
    </row>
    <row r="45" spans="1:12" ht="12.75">
      <c r="A45" s="135"/>
      <c r="B45" s="135"/>
      <c r="C45" s="133"/>
      <c r="D45" s="18">
        <f>E44+1</f>
        <v>224</v>
      </c>
      <c r="E45" s="18">
        <v>255</v>
      </c>
      <c r="F45" s="22" t="str">
        <f t="shared" si="6"/>
        <v>E0</v>
      </c>
      <c r="G45" s="22" t="str">
        <f t="shared" si="6"/>
        <v>FF</v>
      </c>
      <c r="H45" s="27">
        <f t="shared" si="7"/>
        <v>0.8784313725490196</v>
      </c>
      <c r="I45" s="27">
        <f t="shared" si="7"/>
        <v>1</v>
      </c>
      <c r="J45" s="7" t="s">
        <v>3</v>
      </c>
      <c r="K45" s="75" t="s">
        <v>0</v>
      </c>
      <c r="L45" s="75" t="s">
        <v>16</v>
      </c>
    </row>
    <row r="46" spans="1:12" ht="15.75" customHeight="1">
      <c r="A46" s="135"/>
      <c r="B46" s="135"/>
      <c r="C46" s="133"/>
      <c r="D46" s="53"/>
      <c r="E46" s="53"/>
      <c r="F46" s="54"/>
      <c r="G46" s="54"/>
      <c r="H46" s="55"/>
      <c r="I46" s="55"/>
      <c r="J46" s="56"/>
      <c r="K46" s="77" t="s">
        <v>207</v>
      </c>
      <c r="L46" s="77" t="s">
        <v>77</v>
      </c>
    </row>
    <row r="47" spans="1:12" ht="15.75" customHeight="1">
      <c r="A47" s="135"/>
      <c r="B47" s="135"/>
      <c r="C47" s="133"/>
      <c r="D47" s="18">
        <v>0</v>
      </c>
      <c r="E47" s="18">
        <v>31</v>
      </c>
      <c r="F47" s="22" t="str">
        <f aca="true" t="shared" si="8" ref="F47:G49">_XLL.DEZINHEX(D47,2)</f>
        <v>00</v>
      </c>
      <c r="G47" s="22" t="str">
        <f t="shared" si="8"/>
        <v>1F</v>
      </c>
      <c r="H47" s="27">
        <f aca="true" t="shared" si="9" ref="H47:I49">(D47/255)</f>
        <v>0</v>
      </c>
      <c r="I47" s="27">
        <f t="shared" si="9"/>
        <v>0.12156862745098039</v>
      </c>
      <c r="J47" s="7" t="s">
        <v>3</v>
      </c>
      <c r="K47" s="74" t="s">
        <v>53</v>
      </c>
      <c r="L47" s="75" t="s">
        <v>46</v>
      </c>
    </row>
    <row r="48" spans="1:12" ht="12.75">
      <c r="A48" s="135"/>
      <c r="B48" s="135"/>
      <c r="C48" s="133"/>
      <c r="D48" s="18">
        <f>E47+1</f>
        <v>32</v>
      </c>
      <c r="E48" s="18">
        <v>223</v>
      </c>
      <c r="F48" s="22" t="str">
        <f t="shared" si="8"/>
        <v>20</v>
      </c>
      <c r="G48" s="22" t="str">
        <f t="shared" si="8"/>
        <v>DF</v>
      </c>
      <c r="H48" s="27">
        <f t="shared" si="9"/>
        <v>0.12549019607843137</v>
      </c>
      <c r="I48" s="27">
        <f t="shared" si="9"/>
        <v>0.8745098039215686</v>
      </c>
      <c r="J48" s="7" t="s">
        <v>12</v>
      </c>
      <c r="K48" s="75" t="s">
        <v>203</v>
      </c>
      <c r="L48" s="75" t="s">
        <v>47</v>
      </c>
    </row>
    <row r="49" spans="1:12" ht="12.75">
      <c r="A49" s="135"/>
      <c r="B49" s="135"/>
      <c r="C49" s="133"/>
      <c r="D49" s="18">
        <f>E48+1</f>
        <v>224</v>
      </c>
      <c r="E49" s="18">
        <v>255</v>
      </c>
      <c r="F49" s="22" t="str">
        <f t="shared" si="8"/>
        <v>E0</v>
      </c>
      <c r="G49" s="22" t="str">
        <f t="shared" si="8"/>
        <v>FF</v>
      </c>
      <c r="H49" s="27">
        <f t="shared" si="9"/>
        <v>0.8784313725490196</v>
      </c>
      <c r="I49" s="27">
        <f t="shared" si="9"/>
        <v>1</v>
      </c>
      <c r="J49" s="7" t="s">
        <v>3</v>
      </c>
      <c r="K49" s="75" t="s">
        <v>0</v>
      </c>
      <c r="L49" s="75" t="s">
        <v>16</v>
      </c>
    </row>
    <row r="50" spans="1:12" ht="15.75" customHeight="1">
      <c r="A50" s="135"/>
      <c r="B50" s="135"/>
      <c r="C50" s="133"/>
      <c r="D50" s="53"/>
      <c r="E50" s="53"/>
      <c r="F50" s="54"/>
      <c r="G50" s="54"/>
      <c r="H50" s="55"/>
      <c r="I50" s="55"/>
      <c r="J50" s="56"/>
      <c r="K50" s="77" t="s">
        <v>201</v>
      </c>
      <c r="L50" s="77" t="s">
        <v>78</v>
      </c>
    </row>
    <row r="51" spans="1:12" ht="12.75">
      <c r="A51" s="135"/>
      <c r="B51" s="135"/>
      <c r="C51" s="133"/>
      <c r="D51" s="18">
        <v>0</v>
      </c>
      <c r="E51" s="18">
        <v>31</v>
      </c>
      <c r="F51" s="22" t="str">
        <f aca="true" t="shared" si="10" ref="F51:G53">_XLL.DEZINHEX(D51,2)</f>
        <v>00</v>
      </c>
      <c r="G51" s="22" t="str">
        <f t="shared" si="10"/>
        <v>1F</v>
      </c>
      <c r="H51" s="27">
        <f aca="true" t="shared" si="11" ref="H51:I53">(D51/255)</f>
        <v>0</v>
      </c>
      <c r="I51" s="27">
        <f t="shared" si="11"/>
        <v>0.12156862745098039</v>
      </c>
      <c r="J51" s="7" t="s">
        <v>3</v>
      </c>
      <c r="K51" s="74" t="s">
        <v>53</v>
      </c>
      <c r="L51" s="75" t="s">
        <v>46</v>
      </c>
    </row>
    <row r="52" spans="1:12" ht="12.75">
      <c r="A52" s="135"/>
      <c r="B52" s="135"/>
      <c r="C52" s="133"/>
      <c r="D52" s="18">
        <f>E51+1</f>
        <v>32</v>
      </c>
      <c r="E52" s="18">
        <v>223</v>
      </c>
      <c r="F52" s="22" t="str">
        <f t="shared" si="10"/>
        <v>20</v>
      </c>
      <c r="G52" s="22" t="str">
        <f t="shared" si="10"/>
        <v>DF</v>
      </c>
      <c r="H52" s="27">
        <f t="shared" si="11"/>
        <v>0.12549019607843137</v>
      </c>
      <c r="I52" s="27">
        <f t="shared" si="11"/>
        <v>0.8745098039215686</v>
      </c>
      <c r="J52" s="7" t="s">
        <v>12</v>
      </c>
      <c r="K52" s="75" t="s">
        <v>203</v>
      </c>
      <c r="L52" s="75" t="s">
        <v>47</v>
      </c>
    </row>
    <row r="53" spans="1:12" ht="12.75" customHeight="1">
      <c r="A53" s="136"/>
      <c r="B53" s="136"/>
      <c r="C53" s="134"/>
      <c r="D53" s="18">
        <f>E52+1</f>
        <v>224</v>
      </c>
      <c r="E53" s="18">
        <v>255</v>
      </c>
      <c r="F53" s="22" t="str">
        <f t="shared" si="10"/>
        <v>E0</v>
      </c>
      <c r="G53" s="22" t="str">
        <f t="shared" si="10"/>
        <v>FF</v>
      </c>
      <c r="H53" s="27">
        <f t="shared" si="11"/>
        <v>0.8784313725490196</v>
      </c>
      <c r="I53" s="27">
        <f t="shared" si="11"/>
        <v>1</v>
      </c>
      <c r="J53" s="7" t="s">
        <v>3</v>
      </c>
      <c r="K53" s="75" t="s">
        <v>0</v>
      </c>
      <c r="L53" s="75" t="s">
        <v>16</v>
      </c>
    </row>
    <row r="54" spans="1:12" s="5" customFormat="1" ht="15.75" customHeight="1">
      <c r="A54" s="128">
        <v>6</v>
      </c>
      <c r="B54" s="128">
        <v>8</v>
      </c>
      <c r="C54" s="129">
        <v>9</v>
      </c>
      <c r="D54" s="37"/>
      <c r="E54" s="37"/>
      <c r="F54" s="38"/>
      <c r="G54" s="38"/>
      <c r="H54" s="37"/>
      <c r="I54" s="37"/>
      <c r="J54" s="38"/>
      <c r="K54" s="40" t="s">
        <v>21</v>
      </c>
      <c r="L54" s="40" t="s">
        <v>20</v>
      </c>
    </row>
    <row r="55" spans="1:12" ht="15.75" customHeight="1">
      <c r="A55" s="128"/>
      <c r="B55" s="128"/>
      <c r="C55" s="128"/>
      <c r="D55" s="18">
        <v>0</v>
      </c>
      <c r="E55" s="18">
        <v>255</v>
      </c>
      <c r="F55" s="22" t="str">
        <f>_XLL.DEZINHEX(D55,2)</f>
        <v>00</v>
      </c>
      <c r="G55" s="22" t="str">
        <f>_XLL.DEZINHEX(E55,2)</f>
        <v>FF</v>
      </c>
      <c r="H55" s="27">
        <f>(D55/255)</f>
        <v>0</v>
      </c>
      <c r="I55" s="27">
        <f>(E55/255)</f>
        <v>1</v>
      </c>
      <c r="J55" s="7" t="s">
        <v>12</v>
      </c>
      <c r="K55" s="41" t="s">
        <v>23</v>
      </c>
      <c r="L55" s="41" t="s">
        <v>22</v>
      </c>
    </row>
    <row r="56" spans="1:12" ht="15">
      <c r="A56" s="114">
        <v>7</v>
      </c>
      <c r="B56" s="114">
        <v>9</v>
      </c>
      <c r="C56" s="117">
        <v>10</v>
      </c>
      <c r="D56" s="37"/>
      <c r="E56" s="37"/>
      <c r="F56" s="38"/>
      <c r="G56" s="38"/>
      <c r="H56" s="37"/>
      <c r="I56" s="37"/>
      <c r="J56" s="38"/>
      <c r="K56" s="40" t="s">
        <v>50</v>
      </c>
      <c r="L56" s="40" t="s">
        <v>51</v>
      </c>
    </row>
    <row r="57" spans="1:12" ht="12.75">
      <c r="A57" s="115"/>
      <c r="B57" s="115"/>
      <c r="C57" s="118"/>
      <c r="D57" s="16">
        <v>0</v>
      </c>
      <c r="E57" s="16">
        <v>15</v>
      </c>
      <c r="F57" s="8" t="str">
        <f aca="true" t="shared" si="12" ref="F57:G63">_XLL.DEZINHEX(D57,2)</f>
        <v>00</v>
      </c>
      <c r="G57" s="9" t="str">
        <f t="shared" si="12"/>
        <v>0F</v>
      </c>
      <c r="H57" s="26">
        <f aca="true" t="shared" si="13" ref="H57:I63">(D57/255)</f>
        <v>0</v>
      </c>
      <c r="I57" s="26">
        <f t="shared" si="13"/>
        <v>0.058823529411764705</v>
      </c>
      <c r="J57" s="81" t="s">
        <v>3</v>
      </c>
      <c r="K57" s="82" t="s">
        <v>80</v>
      </c>
      <c r="L57" s="82" t="s">
        <v>79</v>
      </c>
    </row>
    <row r="58" spans="1:12" ht="12.75">
      <c r="A58" s="115"/>
      <c r="B58" s="115"/>
      <c r="C58" s="118"/>
      <c r="D58" s="16">
        <f>E57+1</f>
        <v>16</v>
      </c>
      <c r="E58" s="16">
        <v>31</v>
      </c>
      <c r="F58" s="8" t="str">
        <f t="shared" si="12"/>
        <v>10</v>
      </c>
      <c r="G58" s="9" t="str">
        <f t="shared" si="12"/>
        <v>1F</v>
      </c>
      <c r="H58" s="26">
        <f t="shared" si="13"/>
        <v>0.06274509803921569</v>
      </c>
      <c r="I58" s="26">
        <f t="shared" si="13"/>
        <v>0.12156862745098039</v>
      </c>
      <c r="J58" s="81" t="s">
        <v>3</v>
      </c>
      <c r="K58" s="83" t="s">
        <v>155</v>
      </c>
      <c r="L58" s="83" t="s">
        <v>156</v>
      </c>
    </row>
    <row r="59" spans="1:12" ht="12.75">
      <c r="A59" s="115"/>
      <c r="B59" s="115"/>
      <c r="C59" s="118"/>
      <c r="D59" s="16">
        <f>E58+1</f>
        <v>32</v>
      </c>
      <c r="E59" s="16">
        <v>47</v>
      </c>
      <c r="F59" s="8" t="str">
        <f t="shared" si="12"/>
        <v>20</v>
      </c>
      <c r="G59" s="9" t="str">
        <f t="shared" si="12"/>
        <v>2F</v>
      </c>
      <c r="H59" s="26">
        <f t="shared" si="13"/>
        <v>0.12549019607843137</v>
      </c>
      <c r="I59" s="26">
        <f t="shared" si="13"/>
        <v>0.1843137254901961</v>
      </c>
      <c r="J59" s="81" t="s">
        <v>3</v>
      </c>
      <c r="K59" s="83" t="s">
        <v>81</v>
      </c>
      <c r="L59" s="83" t="s">
        <v>82</v>
      </c>
    </row>
    <row r="60" spans="1:12" ht="12.75">
      <c r="A60" s="115"/>
      <c r="B60" s="115"/>
      <c r="C60" s="118"/>
      <c r="D60" s="16">
        <f>E59+1</f>
        <v>48</v>
      </c>
      <c r="E60" s="16">
        <v>63</v>
      </c>
      <c r="F60" s="8" t="str">
        <f t="shared" si="12"/>
        <v>30</v>
      </c>
      <c r="G60" s="9" t="str">
        <f t="shared" si="12"/>
        <v>3F</v>
      </c>
      <c r="H60" s="26">
        <f t="shared" si="13"/>
        <v>0.18823529411764706</v>
      </c>
      <c r="I60" s="26">
        <f t="shared" si="13"/>
        <v>0.24705882352941178</v>
      </c>
      <c r="J60" s="4" t="s">
        <v>3</v>
      </c>
      <c r="K60" s="83" t="s">
        <v>84</v>
      </c>
      <c r="L60" s="83" t="s">
        <v>83</v>
      </c>
    </row>
    <row r="61" spans="1:12" ht="12.75">
      <c r="A61" s="115"/>
      <c r="B61" s="115"/>
      <c r="C61" s="118"/>
      <c r="D61" s="16">
        <v>64</v>
      </c>
      <c r="E61" s="16">
        <v>79</v>
      </c>
      <c r="F61" s="8" t="str">
        <f t="shared" si="12"/>
        <v>40</v>
      </c>
      <c r="G61" s="9" t="str">
        <f t="shared" si="12"/>
        <v>4F</v>
      </c>
      <c r="H61" s="26">
        <f>(D61/255)</f>
        <v>0.25098039215686274</v>
      </c>
      <c r="I61" s="26">
        <f>(E61/255)</f>
        <v>0.30980392156862746</v>
      </c>
      <c r="J61" s="81" t="s">
        <v>3</v>
      </c>
      <c r="K61" s="83" t="s">
        <v>85</v>
      </c>
      <c r="L61" s="83" t="s">
        <v>86</v>
      </c>
    </row>
    <row r="62" spans="1:12" ht="12.75">
      <c r="A62" s="115"/>
      <c r="B62" s="115"/>
      <c r="C62" s="118"/>
      <c r="D62" s="16">
        <v>80</v>
      </c>
      <c r="E62" s="16">
        <v>111</v>
      </c>
      <c r="F62" s="8" t="str">
        <f t="shared" si="12"/>
        <v>50</v>
      </c>
      <c r="G62" s="9" t="str">
        <f t="shared" si="12"/>
        <v>6F</v>
      </c>
      <c r="H62" s="26">
        <f t="shared" si="13"/>
        <v>0.3137254901960784</v>
      </c>
      <c r="I62" s="26">
        <f t="shared" si="13"/>
        <v>0.43529411764705883</v>
      </c>
      <c r="J62" s="81" t="s">
        <v>3</v>
      </c>
      <c r="K62" s="83" t="s">
        <v>161</v>
      </c>
      <c r="L62" s="83" t="s">
        <v>162</v>
      </c>
    </row>
    <row r="63" spans="1:12" ht="12.75">
      <c r="A63" s="115"/>
      <c r="B63" s="115"/>
      <c r="C63" s="118"/>
      <c r="D63" s="16">
        <f>E62+1</f>
        <v>112</v>
      </c>
      <c r="E63" s="16">
        <v>255</v>
      </c>
      <c r="F63" s="8" t="str">
        <f t="shared" si="12"/>
        <v>70</v>
      </c>
      <c r="G63" s="9" t="str">
        <f t="shared" si="12"/>
        <v>FF</v>
      </c>
      <c r="H63" s="26">
        <f t="shared" si="13"/>
        <v>0.4392156862745098</v>
      </c>
      <c r="I63" s="26">
        <f t="shared" si="13"/>
        <v>1</v>
      </c>
      <c r="J63" s="81" t="s">
        <v>3</v>
      </c>
      <c r="K63" s="83" t="s">
        <v>128</v>
      </c>
      <c r="L63" s="83" t="s">
        <v>129</v>
      </c>
    </row>
    <row r="64" spans="1:12" ht="15">
      <c r="A64" s="114">
        <v>8</v>
      </c>
      <c r="B64" s="114">
        <v>10</v>
      </c>
      <c r="C64" s="117">
        <v>11</v>
      </c>
      <c r="D64" s="37"/>
      <c r="E64" s="37"/>
      <c r="F64" s="38"/>
      <c r="G64" s="38"/>
      <c r="H64" s="37"/>
      <c r="I64" s="37"/>
      <c r="J64" s="38"/>
      <c r="K64" s="40" t="s">
        <v>54</v>
      </c>
      <c r="L64" s="40" t="s">
        <v>55</v>
      </c>
    </row>
    <row r="65" spans="1:12" ht="12.75" customHeight="1">
      <c r="A65" s="115"/>
      <c r="B65" s="115"/>
      <c r="C65" s="118"/>
      <c r="D65" s="57"/>
      <c r="E65" s="57"/>
      <c r="F65" s="58"/>
      <c r="G65" s="58"/>
      <c r="H65" s="57"/>
      <c r="I65" s="57"/>
      <c r="J65" s="38"/>
      <c r="K65" s="84" t="s">
        <v>163</v>
      </c>
      <c r="L65" s="84" t="s">
        <v>164</v>
      </c>
    </row>
    <row r="66" spans="1:12" ht="12.75">
      <c r="A66" s="115"/>
      <c r="B66" s="115"/>
      <c r="C66" s="118"/>
      <c r="D66" s="16">
        <v>0</v>
      </c>
      <c r="E66" s="16">
        <v>16</v>
      </c>
      <c r="F66" s="8" t="str">
        <f aca="true" t="shared" si="14" ref="F66:F80">_XLL.DEZINHEX(D66,2)</f>
        <v>00</v>
      </c>
      <c r="G66" s="9" t="str">
        <f aca="true" t="shared" si="15" ref="G66:G80">_XLL.DEZINHEX(E66,2)</f>
        <v>10</v>
      </c>
      <c r="H66" s="26">
        <f aca="true" t="shared" si="16" ref="H66:I70">(D66/255)</f>
        <v>0</v>
      </c>
      <c r="I66" s="26">
        <f t="shared" si="16"/>
        <v>0.06274509803921569</v>
      </c>
      <c r="J66" s="4" t="s">
        <v>3</v>
      </c>
      <c r="K66" s="50" t="s">
        <v>0</v>
      </c>
      <c r="L66" s="65" t="s">
        <v>16</v>
      </c>
    </row>
    <row r="67" spans="1:12" ht="12.75">
      <c r="A67" s="115"/>
      <c r="B67" s="115"/>
      <c r="C67" s="118"/>
      <c r="D67" s="16">
        <v>17</v>
      </c>
      <c r="E67" s="16">
        <v>33</v>
      </c>
      <c r="F67" s="8" t="str">
        <f t="shared" si="14"/>
        <v>11</v>
      </c>
      <c r="G67" s="9" t="str">
        <f t="shared" si="15"/>
        <v>21</v>
      </c>
      <c r="H67" s="26">
        <f t="shared" si="16"/>
        <v>0.06666666666666667</v>
      </c>
      <c r="I67" s="26">
        <f t="shared" si="16"/>
        <v>0.12941176470588237</v>
      </c>
      <c r="J67" s="4" t="s">
        <v>3</v>
      </c>
      <c r="K67" s="50" t="s">
        <v>87</v>
      </c>
      <c r="L67" s="65" t="s">
        <v>99</v>
      </c>
    </row>
    <row r="68" spans="1:12" ht="12.75">
      <c r="A68" s="115"/>
      <c r="B68" s="115"/>
      <c r="C68" s="118"/>
      <c r="D68" s="16">
        <v>34</v>
      </c>
      <c r="E68" s="16">
        <v>50</v>
      </c>
      <c r="F68" s="8" t="str">
        <f t="shared" si="14"/>
        <v>22</v>
      </c>
      <c r="G68" s="9" t="str">
        <f t="shared" si="15"/>
        <v>32</v>
      </c>
      <c r="H68" s="26">
        <f t="shared" si="16"/>
        <v>0.13333333333333333</v>
      </c>
      <c r="I68" s="26">
        <f t="shared" si="16"/>
        <v>0.19607843137254902</v>
      </c>
      <c r="J68" s="4" t="s">
        <v>3</v>
      </c>
      <c r="K68" s="50" t="s">
        <v>88</v>
      </c>
      <c r="L68" s="65" t="s">
        <v>88</v>
      </c>
    </row>
    <row r="69" spans="1:12" ht="12.75">
      <c r="A69" s="115"/>
      <c r="B69" s="115"/>
      <c r="C69" s="118"/>
      <c r="D69" s="16">
        <f aca="true" t="shared" si="17" ref="D69:D80">E68+1</f>
        <v>51</v>
      </c>
      <c r="E69" s="16">
        <v>67</v>
      </c>
      <c r="F69" s="8" t="str">
        <f t="shared" si="14"/>
        <v>33</v>
      </c>
      <c r="G69" s="9" t="str">
        <f t="shared" si="15"/>
        <v>43</v>
      </c>
      <c r="H69" s="26">
        <f t="shared" si="16"/>
        <v>0.2</v>
      </c>
      <c r="I69" s="26">
        <f t="shared" si="16"/>
        <v>0.2627450980392157</v>
      </c>
      <c r="J69" s="4" t="s">
        <v>3</v>
      </c>
      <c r="K69" s="50" t="s">
        <v>56</v>
      </c>
      <c r="L69" s="65" t="s">
        <v>56</v>
      </c>
    </row>
    <row r="70" spans="1:12" ht="12.75">
      <c r="A70" s="115"/>
      <c r="B70" s="115"/>
      <c r="C70" s="118"/>
      <c r="D70" s="16">
        <f t="shared" si="17"/>
        <v>68</v>
      </c>
      <c r="E70" s="16">
        <v>84</v>
      </c>
      <c r="F70" s="8" t="str">
        <f t="shared" si="14"/>
        <v>44</v>
      </c>
      <c r="G70" s="9" t="str">
        <f t="shared" si="15"/>
        <v>54</v>
      </c>
      <c r="H70" s="26">
        <f t="shared" si="16"/>
        <v>0.26666666666666666</v>
      </c>
      <c r="I70" s="26">
        <f t="shared" si="16"/>
        <v>0.32941176470588235</v>
      </c>
      <c r="J70" s="4" t="s">
        <v>3</v>
      </c>
      <c r="K70" s="50" t="s">
        <v>57</v>
      </c>
      <c r="L70" s="65" t="s">
        <v>57</v>
      </c>
    </row>
    <row r="71" spans="1:12" ht="12.75">
      <c r="A71" s="115"/>
      <c r="B71" s="115"/>
      <c r="C71" s="118"/>
      <c r="D71" s="16">
        <f t="shared" si="17"/>
        <v>85</v>
      </c>
      <c r="E71" s="16">
        <v>101</v>
      </c>
      <c r="F71" s="8" t="str">
        <f t="shared" si="14"/>
        <v>55</v>
      </c>
      <c r="G71" s="9" t="str">
        <f t="shared" si="15"/>
        <v>65</v>
      </c>
      <c r="H71" s="26">
        <f aca="true" t="shared" si="18" ref="H71:I74">(D71/255)</f>
        <v>0.3333333333333333</v>
      </c>
      <c r="I71" s="26">
        <f t="shared" si="18"/>
        <v>0.396078431372549</v>
      </c>
      <c r="J71" s="4" t="s">
        <v>3</v>
      </c>
      <c r="K71" s="50" t="s">
        <v>89</v>
      </c>
      <c r="L71" s="65" t="s">
        <v>89</v>
      </c>
    </row>
    <row r="72" spans="1:12" ht="12.75">
      <c r="A72" s="115"/>
      <c r="B72" s="115"/>
      <c r="C72" s="118"/>
      <c r="D72" s="16">
        <f t="shared" si="17"/>
        <v>102</v>
      </c>
      <c r="E72" s="16">
        <v>118</v>
      </c>
      <c r="F72" s="8" t="str">
        <f t="shared" si="14"/>
        <v>66</v>
      </c>
      <c r="G72" s="9" t="str">
        <f t="shared" si="15"/>
        <v>76</v>
      </c>
      <c r="H72" s="26">
        <f t="shared" si="18"/>
        <v>0.4</v>
      </c>
      <c r="I72" s="26">
        <f t="shared" si="18"/>
        <v>0.4627450980392157</v>
      </c>
      <c r="J72" s="4" t="s">
        <v>3</v>
      </c>
      <c r="K72" s="50" t="s">
        <v>90</v>
      </c>
      <c r="L72" s="65" t="s">
        <v>90</v>
      </c>
    </row>
    <row r="73" spans="1:12" ht="12.75">
      <c r="A73" s="115"/>
      <c r="B73" s="115"/>
      <c r="C73" s="118"/>
      <c r="D73" s="16">
        <f t="shared" si="17"/>
        <v>119</v>
      </c>
      <c r="E73" s="16">
        <v>135</v>
      </c>
      <c r="F73" s="8" t="str">
        <f t="shared" si="14"/>
        <v>77</v>
      </c>
      <c r="G73" s="9" t="str">
        <f t="shared" si="15"/>
        <v>87</v>
      </c>
      <c r="H73" s="26">
        <f t="shared" si="18"/>
        <v>0.4666666666666667</v>
      </c>
      <c r="I73" s="26">
        <f t="shared" si="18"/>
        <v>0.5294117647058824</v>
      </c>
      <c r="J73" s="4" t="s">
        <v>3</v>
      </c>
      <c r="K73" s="50" t="s">
        <v>91</v>
      </c>
      <c r="L73" s="65" t="s">
        <v>91</v>
      </c>
    </row>
    <row r="74" spans="1:12" ht="14.25" customHeight="1">
      <c r="A74" s="115"/>
      <c r="B74" s="115"/>
      <c r="C74" s="118"/>
      <c r="D74" s="16">
        <f t="shared" si="17"/>
        <v>136</v>
      </c>
      <c r="E74" s="16">
        <v>152</v>
      </c>
      <c r="F74" s="8" t="str">
        <f t="shared" si="14"/>
        <v>88</v>
      </c>
      <c r="G74" s="9" t="str">
        <f t="shared" si="15"/>
        <v>98</v>
      </c>
      <c r="H74" s="26">
        <f t="shared" si="18"/>
        <v>0.5333333333333333</v>
      </c>
      <c r="I74" s="26">
        <f t="shared" si="18"/>
        <v>0.596078431372549</v>
      </c>
      <c r="J74" s="4" t="s">
        <v>3</v>
      </c>
      <c r="K74" s="50" t="s">
        <v>92</v>
      </c>
      <c r="L74" s="65" t="s">
        <v>92</v>
      </c>
    </row>
    <row r="75" spans="1:12" ht="12.75">
      <c r="A75" s="115"/>
      <c r="B75" s="115"/>
      <c r="C75" s="118"/>
      <c r="D75" s="16">
        <f t="shared" si="17"/>
        <v>153</v>
      </c>
      <c r="E75" s="16">
        <v>169</v>
      </c>
      <c r="F75" s="8" t="str">
        <f t="shared" si="14"/>
        <v>99</v>
      </c>
      <c r="G75" s="9" t="str">
        <f t="shared" si="15"/>
        <v>A9</v>
      </c>
      <c r="H75" s="26">
        <f aca="true" t="shared" si="19" ref="H75:H80">(D75/255)</f>
        <v>0.6</v>
      </c>
      <c r="I75" s="26">
        <f aca="true" t="shared" si="20" ref="I75:I80">(E75/255)</f>
        <v>0.6627450980392157</v>
      </c>
      <c r="J75" s="4" t="s">
        <v>3</v>
      </c>
      <c r="K75" s="50" t="s">
        <v>93</v>
      </c>
      <c r="L75" s="65" t="s">
        <v>93</v>
      </c>
    </row>
    <row r="76" spans="1:12" ht="15.75" customHeight="1">
      <c r="A76" s="115"/>
      <c r="B76" s="115"/>
      <c r="C76" s="118"/>
      <c r="D76" s="16">
        <f t="shared" si="17"/>
        <v>170</v>
      </c>
      <c r="E76" s="16">
        <v>186</v>
      </c>
      <c r="F76" s="8" t="str">
        <f t="shared" si="14"/>
        <v>AA</v>
      </c>
      <c r="G76" s="9" t="str">
        <f t="shared" si="15"/>
        <v>BA</v>
      </c>
      <c r="H76" s="26">
        <f t="shared" si="19"/>
        <v>0.6666666666666666</v>
      </c>
      <c r="I76" s="26">
        <f t="shared" si="20"/>
        <v>0.7294117647058823</v>
      </c>
      <c r="J76" s="4" t="s">
        <v>3</v>
      </c>
      <c r="K76" s="50" t="s">
        <v>94</v>
      </c>
      <c r="L76" s="65" t="s">
        <v>94</v>
      </c>
    </row>
    <row r="77" spans="1:12" ht="12.75">
      <c r="A77" s="115"/>
      <c r="B77" s="115"/>
      <c r="C77" s="118"/>
      <c r="D77" s="16">
        <f t="shared" si="17"/>
        <v>187</v>
      </c>
      <c r="E77" s="16">
        <v>203</v>
      </c>
      <c r="F77" s="8" t="str">
        <f t="shared" si="14"/>
        <v>BB</v>
      </c>
      <c r="G77" s="9" t="str">
        <f t="shared" si="15"/>
        <v>CB</v>
      </c>
      <c r="H77" s="26">
        <f t="shared" si="19"/>
        <v>0.7333333333333333</v>
      </c>
      <c r="I77" s="26">
        <f t="shared" si="20"/>
        <v>0.796078431372549</v>
      </c>
      <c r="J77" s="4" t="s">
        <v>3</v>
      </c>
      <c r="K77" s="50" t="s">
        <v>95</v>
      </c>
      <c r="L77" s="65" t="s">
        <v>95</v>
      </c>
    </row>
    <row r="78" spans="1:12" ht="12.75">
      <c r="A78" s="115"/>
      <c r="B78" s="115"/>
      <c r="C78" s="118"/>
      <c r="D78" s="16">
        <f t="shared" si="17"/>
        <v>204</v>
      </c>
      <c r="E78" s="16">
        <v>220</v>
      </c>
      <c r="F78" s="8" t="str">
        <f t="shared" si="14"/>
        <v>CC</v>
      </c>
      <c r="G78" s="9" t="str">
        <f t="shared" si="15"/>
        <v>DC</v>
      </c>
      <c r="H78" s="26">
        <f t="shared" si="19"/>
        <v>0.8</v>
      </c>
      <c r="I78" s="26">
        <f t="shared" si="20"/>
        <v>0.8627450980392157</v>
      </c>
      <c r="J78" s="4" t="s">
        <v>3</v>
      </c>
      <c r="K78" s="50" t="s">
        <v>96</v>
      </c>
      <c r="L78" s="65" t="s">
        <v>96</v>
      </c>
    </row>
    <row r="79" spans="1:12" ht="12.75">
      <c r="A79" s="115"/>
      <c r="B79" s="115"/>
      <c r="C79" s="118"/>
      <c r="D79" s="16">
        <f t="shared" si="17"/>
        <v>221</v>
      </c>
      <c r="E79" s="16">
        <v>237</v>
      </c>
      <c r="F79" s="8" t="str">
        <f t="shared" si="14"/>
        <v>DD</v>
      </c>
      <c r="G79" s="9" t="str">
        <f t="shared" si="15"/>
        <v>ED</v>
      </c>
      <c r="H79" s="26">
        <f t="shared" si="19"/>
        <v>0.8666666666666667</v>
      </c>
      <c r="I79" s="26">
        <f t="shared" si="20"/>
        <v>0.9294117647058824</v>
      </c>
      <c r="J79" s="4" t="s">
        <v>3</v>
      </c>
      <c r="K79" s="50" t="s">
        <v>97</v>
      </c>
      <c r="L79" s="65" t="s">
        <v>97</v>
      </c>
    </row>
    <row r="80" spans="1:12" ht="12.75">
      <c r="A80" s="115"/>
      <c r="B80" s="115"/>
      <c r="C80" s="118"/>
      <c r="D80" s="16">
        <f t="shared" si="17"/>
        <v>238</v>
      </c>
      <c r="E80" s="16">
        <v>255</v>
      </c>
      <c r="F80" s="8" t="str">
        <f t="shared" si="14"/>
        <v>EE</v>
      </c>
      <c r="G80" s="9" t="str">
        <f t="shared" si="15"/>
        <v>FF</v>
      </c>
      <c r="H80" s="26">
        <f t="shared" si="19"/>
        <v>0.9333333333333333</v>
      </c>
      <c r="I80" s="26">
        <f t="shared" si="20"/>
        <v>1</v>
      </c>
      <c r="J80" s="4" t="s">
        <v>3</v>
      </c>
      <c r="K80" s="50" t="s">
        <v>98</v>
      </c>
      <c r="L80" s="65" t="s">
        <v>98</v>
      </c>
    </row>
    <row r="81" spans="1:12" ht="15.75" customHeight="1">
      <c r="A81" s="115"/>
      <c r="B81" s="115"/>
      <c r="C81" s="118"/>
      <c r="D81" s="57"/>
      <c r="E81" s="57"/>
      <c r="F81" s="58"/>
      <c r="G81" s="58"/>
      <c r="H81" s="57"/>
      <c r="I81" s="57"/>
      <c r="J81" s="38"/>
      <c r="K81" s="77" t="s">
        <v>81</v>
      </c>
      <c r="L81" s="77" t="s">
        <v>82</v>
      </c>
    </row>
    <row r="82" spans="1:12" ht="15.75" customHeight="1">
      <c r="A82" s="115"/>
      <c r="B82" s="115"/>
      <c r="C82" s="118"/>
      <c r="D82" s="16">
        <v>0</v>
      </c>
      <c r="E82" s="16">
        <v>255</v>
      </c>
      <c r="F82" s="8" t="str">
        <f>_XLL.DEZINHEX(D82,2)</f>
        <v>00</v>
      </c>
      <c r="G82" s="9" t="str">
        <f>_XLL.DEZINHEX(E82,2)</f>
        <v>FF</v>
      </c>
      <c r="H82" s="26">
        <f>(D82/255)</f>
        <v>0</v>
      </c>
      <c r="I82" s="26">
        <f>(E82/255)</f>
        <v>1</v>
      </c>
      <c r="J82" s="4" t="s">
        <v>12</v>
      </c>
      <c r="K82" s="52" t="s">
        <v>58</v>
      </c>
      <c r="L82" s="66" t="s">
        <v>61</v>
      </c>
    </row>
    <row r="83" spans="1:12" ht="15.75" customHeight="1">
      <c r="A83" s="115"/>
      <c r="B83" s="115"/>
      <c r="C83" s="118"/>
      <c r="D83" s="57"/>
      <c r="E83" s="57"/>
      <c r="F83" s="58"/>
      <c r="G83" s="58"/>
      <c r="H83" s="57"/>
      <c r="I83" s="57"/>
      <c r="J83" s="38"/>
      <c r="K83" s="77" t="s">
        <v>84</v>
      </c>
      <c r="L83" s="77" t="s">
        <v>83</v>
      </c>
    </row>
    <row r="84" spans="1:12" ht="15.75" customHeight="1">
      <c r="A84" s="115"/>
      <c r="B84" s="115"/>
      <c r="C84" s="118"/>
      <c r="D84" s="16">
        <v>0</v>
      </c>
      <c r="E84" s="16">
        <v>255</v>
      </c>
      <c r="F84" s="8" t="str">
        <f>_XLL.DEZINHEX(D84,2)</f>
        <v>00</v>
      </c>
      <c r="G84" s="9" t="str">
        <f>_XLL.DEZINHEX(E84,2)</f>
        <v>FF</v>
      </c>
      <c r="H84" s="26">
        <f>(D84/255)</f>
        <v>0</v>
      </c>
      <c r="I84" s="26">
        <f>(E84/255)</f>
        <v>1</v>
      </c>
      <c r="J84" s="4" t="s">
        <v>12</v>
      </c>
      <c r="K84" s="52" t="s">
        <v>58</v>
      </c>
      <c r="L84" s="66" t="s">
        <v>61</v>
      </c>
    </row>
    <row r="85" spans="1:12" ht="15.75" customHeight="1">
      <c r="A85" s="115"/>
      <c r="B85" s="115"/>
      <c r="C85" s="118"/>
      <c r="D85" s="57"/>
      <c r="E85" s="57"/>
      <c r="F85" s="58"/>
      <c r="G85" s="58"/>
      <c r="H85" s="57"/>
      <c r="I85" s="57"/>
      <c r="J85" s="38"/>
      <c r="K85" s="77" t="s">
        <v>85</v>
      </c>
      <c r="L85" s="77" t="s">
        <v>86</v>
      </c>
    </row>
    <row r="86" spans="1:12" ht="15.75" customHeight="1">
      <c r="A86" s="116"/>
      <c r="B86" s="116"/>
      <c r="C86" s="119"/>
      <c r="D86" s="16">
        <v>0</v>
      </c>
      <c r="E86" s="16">
        <v>255</v>
      </c>
      <c r="F86" s="8" t="str">
        <f>_XLL.DEZINHEX(D86,2)</f>
        <v>00</v>
      </c>
      <c r="G86" s="9" t="str">
        <f>_XLL.DEZINHEX(E86,2)</f>
        <v>FF</v>
      </c>
      <c r="H86" s="26">
        <f>(D86/255)</f>
        <v>0</v>
      </c>
      <c r="I86" s="26">
        <f>(E86/255)</f>
        <v>1</v>
      </c>
      <c r="J86" s="4" t="s">
        <v>12</v>
      </c>
      <c r="K86" s="85" t="s">
        <v>59</v>
      </c>
      <c r="L86" s="86" t="s">
        <v>60</v>
      </c>
    </row>
    <row r="87" spans="1:12" ht="15.75" customHeight="1">
      <c r="A87" s="114">
        <v>9</v>
      </c>
      <c r="B87" s="114">
        <v>11</v>
      </c>
      <c r="C87" s="117">
        <v>12</v>
      </c>
      <c r="D87" s="57"/>
      <c r="E87" s="57"/>
      <c r="F87" s="58"/>
      <c r="G87" s="58"/>
      <c r="H87" s="57"/>
      <c r="I87" s="57"/>
      <c r="J87" s="38"/>
      <c r="K87" s="40" t="s">
        <v>132</v>
      </c>
      <c r="L87" s="40" t="s">
        <v>131</v>
      </c>
    </row>
    <row r="88" spans="1:12" ht="12.75">
      <c r="A88" s="115"/>
      <c r="B88" s="115"/>
      <c r="C88" s="118"/>
      <c r="D88" s="16">
        <v>0</v>
      </c>
      <c r="E88" s="16">
        <v>15</v>
      </c>
      <c r="F88" s="8" t="str">
        <f aca="true" t="shared" si="21" ref="F88:G94">_XLL.DEZINHEX(D88,2)</f>
        <v>00</v>
      </c>
      <c r="G88" s="9" t="str">
        <f t="shared" si="21"/>
        <v>0F</v>
      </c>
      <c r="H88" s="26">
        <f aca="true" t="shared" si="22" ref="H88:H94">(D88/255)</f>
        <v>0</v>
      </c>
      <c r="I88" s="26">
        <f aca="true" t="shared" si="23" ref="I88:I94">(E88/255)</f>
        <v>0.058823529411764705</v>
      </c>
      <c r="J88" s="81" t="s">
        <v>3</v>
      </c>
      <c r="K88" s="82" t="s">
        <v>100</v>
      </c>
      <c r="L88" s="82" t="s">
        <v>101</v>
      </c>
    </row>
    <row r="89" spans="1:12" ht="12.75">
      <c r="A89" s="115"/>
      <c r="B89" s="115"/>
      <c r="C89" s="118"/>
      <c r="D89" s="16">
        <v>16</v>
      </c>
      <c r="E89" s="16">
        <v>31</v>
      </c>
      <c r="F89" s="8" t="str">
        <f t="shared" si="21"/>
        <v>10</v>
      </c>
      <c r="G89" s="9" t="str">
        <f t="shared" si="21"/>
        <v>1F</v>
      </c>
      <c r="H89" s="26">
        <f t="shared" si="22"/>
        <v>0.06274509803921569</v>
      </c>
      <c r="I89" s="26">
        <f t="shared" si="23"/>
        <v>0.12156862745098039</v>
      </c>
      <c r="J89" s="81" t="s">
        <v>3</v>
      </c>
      <c r="K89" s="83" t="s">
        <v>157</v>
      </c>
      <c r="L89" s="83" t="s">
        <v>158</v>
      </c>
    </row>
    <row r="90" spans="1:12" ht="12.75">
      <c r="A90" s="115"/>
      <c r="B90" s="115"/>
      <c r="C90" s="118"/>
      <c r="D90" s="16">
        <v>32</v>
      </c>
      <c r="E90" s="16">
        <v>47</v>
      </c>
      <c r="F90" s="8" t="str">
        <f t="shared" si="21"/>
        <v>20</v>
      </c>
      <c r="G90" s="9" t="str">
        <f t="shared" si="21"/>
        <v>2F</v>
      </c>
      <c r="H90" s="26">
        <f t="shared" si="22"/>
        <v>0.12549019607843137</v>
      </c>
      <c r="I90" s="26">
        <f t="shared" si="23"/>
        <v>0.1843137254901961</v>
      </c>
      <c r="J90" s="81" t="s">
        <v>3</v>
      </c>
      <c r="K90" s="83" t="s">
        <v>102</v>
      </c>
      <c r="L90" s="83" t="s">
        <v>104</v>
      </c>
    </row>
    <row r="91" spans="1:12" ht="12.75">
      <c r="A91" s="115"/>
      <c r="B91" s="115"/>
      <c r="C91" s="118"/>
      <c r="D91" s="16">
        <v>48</v>
      </c>
      <c r="E91" s="16">
        <v>63</v>
      </c>
      <c r="F91" s="8" t="str">
        <f t="shared" si="21"/>
        <v>30</v>
      </c>
      <c r="G91" s="9" t="str">
        <f t="shared" si="21"/>
        <v>3F</v>
      </c>
      <c r="H91" s="26">
        <f t="shared" si="22"/>
        <v>0.18823529411764706</v>
      </c>
      <c r="I91" s="26">
        <f t="shared" si="23"/>
        <v>0.24705882352941178</v>
      </c>
      <c r="J91" s="4" t="s">
        <v>3</v>
      </c>
      <c r="K91" s="83" t="s">
        <v>103</v>
      </c>
      <c r="L91" s="83" t="s">
        <v>105</v>
      </c>
    </row>
    <row r="92" spans="1:12" ht="12.75">
      <c r="A92" s="115"/>
      <c r="B92" s="115"/>
      <c r="C92" s="118"/>
      <c r="D92" s="16">
        <v>64</v>
      </c>
      <c r="E92" s="16">
        <v>79</v>
      </c>
      <c r="F92" s="8" t="str">
        <f t="shared" si="21"/>
        <v>40</v>
      </c>
      <c r="G92" s="9" t="str">
        <f t="shared" si="21"/>
        <v>4F</v>
      </c>
      <c r="H92" s="26">
        <f t="shared" si="22"/>
        <v>0.25098039215686274</v>
      </c>
      <c r="I92" s="26">
        <f t="shared" si="23"/>
        <v>0.30980392156862746</v>
      </c>
      <c r="J92" s="81" t="s">
        <v>3</v>
      </c>
      <c r="K92" s="83" t="s">
        <v>106</v>
      </c>
      <c r="L92" s="83" t="s">
        <v>107</v>
      </c>
    </row>
    <row r="93" spans="1:12" ht="12.75">
      <c r="A93" s="115"/>
      <c r="B93" s="115"/>
      <c r="C93" s="118"/>
      <c r="D93" s="16">
        <v>80</v>
      </c>
      <c r="E93" s="16">
        <v>95</v>
      </c>
      <c r="F93" s="8" t="str">
        <f t="shared" si="21"/>
        <v>50</v>
      </c>
      <c r="G93" s="9" t="str">
        <f t="shared" si="21"/>
        <v>5F</v>
      </c>
      <c r="H93" s="26">
        <f t="shared" si="22"/>
        <v>0.3137254901960784</v>
      </c>
      <c r="I93" s="26">
        <f t="shared" si="23"/>
        <v>0.37254901960784315</v>
      </c>
      <c r="J93" s="81" t="s">
        <v>3</v>
      </c>
      <c r="K93" s="74" t="s">
        <v>108</v>
      </c>
      <c r="L93" s="74" t="s">
        <v>109</v>
      </c>
    </row>
    <row r="94" spans="1:12" ht="12.75">
      <c r="A94" s="115"/>
      <c r="B94" s="115"/>
      <c r="C94" s="118"/>
      <c r="D94" s="16">
        <v>96</v>
      </c>
      <c r="E94" s="16">
        <v>255</v>
      </c>
      <c r="F94" s="8" t="str">
        <f t="shared" si="21"/>
        <v>60</v>
      </c>
      <c r="G94" s="9" t="str">
        <f t="shared" si="21"/>
        <v>FF</v>
      </c>
      <c r="H94" s="26">
        <f t="shared" si="22"/>
        <v>0.3764705882352941</v>
      </c>
      <c r="I94" s="26">
        <f t="shared" si="23"/>
        <v>1</v>
      </c>
      <c r="J94" s="81" t="s">
        <v>3</v>
      </c>
      <c r="K94" s="75" t="s">
        <v>128</v>
      </c>
      <c r="L94" s="75" t="s">
        <v>129</v>
      </c>
    </row>
    <row r="95" spans="1:12" ht="15.75" customHeight="1">
      <c r="A95" s="114">
        <v>10</v>
      </c>
      <c r="B95" s="114">
        <v>12</v>
      </c>
      <c r="C95" s="117">
        <v>13</v>
      </c>
      <c r="D95" s="37"/>
      <c r="E95" s="37"/>
      <c r="F95" s="38"/>
      <c r="G95" s="38"/>
      <c r="H95" s="37"/>
      <c r="I95" s="37"/>
      <c r="J95" s="38"/>
      <c r="K95" s="40" t="s">
        <v>130</v>
      </c>
      <c r="L95" s="40" t="s">
        <v>112</v>
      </c>
    </row>
    <row r="96" spans="1:12" ht="15.75" customHeight="1">
      <c r="A96" s="123"/>
      <c r="B96" s="123"/>
      <c r="C96" s="118"/>
      <c r="D96" s="37"/>
      <c r="E96" s="57"/>
      <c r="F96" s="58"/>
      <c r="G96" s="58"/>
      <c r="H96" s="57"/>
      <c r="I96" s="57"/>
      <c r="J96" s="38"/>
      <c r="K96" s="84" t="s">
        <v>159</v>
      </c>
      <c r="L96" s="84" t="s">
        <v>160</v>
      </c>
    </row>
    <row r="97" spans="1:12" ht="12.75">
      <c r="A97" s="123"/>
      <c r="B97" s="123"/>
      <c r="C97" s="118"/>
      <c r="D97" s="68">
        <v>0</v>
      </c>
      <c r="E97" s="16">
        <v>27</v>
      </c>
      <c r="F97" s="8" t="str">
        <f aca="true" t="shared" si="24" ref="F97:F105">_XLL.DEZINHEX(D97,2)</f>
        <v>00</v>
      </c>
      <c r="G97" s="9" t="str">
        <f aca="true" t="shared" si="25" ref="G97:G105">_XLL.DEZINHEX(E97,2)</f>
        <v>1B</v>
      </c>
      <c r="H97" s="26">
        <f aca="true" t="shared" si="26" ref="H97:H113">(D97/255)</f>
        <v>0</v>
      </c>
      <c r="I97" s="26">
        <f aca="true" t="shared" si="27" ref="I97:I113">(E97/255)</f>
        <v>0.10588235294117647</v>
      </c>
      <c r="J97" s="4" t="s">
        <v>3</v>
      </c>
      <c r="K97" s="50" t="s">
        <v>0</v>
      </c>
      <c r="L97" s="67" t="s">
        <v>16</v>
      </c>
    </row>
    <row r="98" spans="1:12" ht="12.75">
      <c r="A98" s="123"/>
      <c r="B98" s="123"/>
      <c r="C98" s="118"/>
      <c r="D98" s="16">
        <v>28</v>
      </c>
      <c r="E98" s="16">
        <v>55</v>
      </c>
      <c r="F98" s="8" t="str">
        <f t="shared" si="24"/>
        <v>1C</v>
      </c>
      <c r="G98" s="9" t="str">
        <f t="shared" si="25"/>
        <v>37</v>
      </c>
      <c r="H98" s="26">
        <f t="shared" si="26"/>
        <v>0.10980392156862745</v>
      </c>
      <c r="I98" s="26">
        <f t="shared" si="27"/>
        <v>0.21568627450980393</v>
      </c>
      <c r="J98" s="4" t="s">
        <v>3</v>
      </c>
      <c r="K98" s="102" t="s">
        <v>87</v>
      </c>
      <c r="L98" s="75" t="s">
        <v>87</v>
      </c>
    </row>
    <row r="99" spans="1:12" ht="12.75">
      <c r="A99" s="123"/>
      <c r="B99" s="123"/>
      <c r="C99" s="118"/>
      <c r="D99" s="16">
        <v>56</v>
      </c>
      <c r="E99" s="16">
        <v>83</v>
      </c>
      <c r="F99" s="8" t="str">
        <f t="shared" si="24"/>
        <v>38</v>
      </c>
      <c r="G99" s="9" t="str">
        <f t="shared" si="25"/>
        <v>53</v>
      </c>
      <c r="H99" s="26">
        <f t="shared" si="26"/>
        <v>0.2196078431372549</v>
      </c>
      <c r="I99" s="26">
        <f t="shared" si="27"/>
        <v>0.3254901960784314</v>
      </c>
      <c r="J99" s="4" t="s">
        <v>3</v>
      </c>
      <c r="K99" s="102" t="s">
        <v>88</v>
      </c>
      <c r="L99" s="75" t="s">
        <v>88</v>
      </c>
    </row>
    <row r="100" spans="1:12" ht="12.75">
      <c r="A100" s="123"/>
      <c r="B100" s="123"/>
      <c r="C100" s="118"/>
      <c r="D100" s="16">
        <v>84</v>
      </c>
      <c r="E100" s="16">
        <v>111</v>
      </c>
      <c r="F100" s="8" t="str">
        <f t="shared" si="24"/>
        <v>54</v>
      </c>
      <c r="G100" s="9" t="str">
        <f t="shared" si="25"/>
        <v>6F</v>
      </c>
      <c r="H100" s="26">
        <f aca="true" t="shared" si="28" ref="H100:I103">(D100/255)</f>
        <v>0.32941176470588235</v>
      </c>
      <c r="I100" s="26">
        <f t="shared" si="28"/>
        <v>0.43529411764705883</v>
      </c>
      <c r="J100" s="4" t="s">
        <v>3</v>
      </c>
      <c r="K100" s="102" t="s">
        <v>56</v>
      </c>
      <c r="L100" s="75" t="s">
        <v>56</v>
      </c>
    </row>
    <row r="101" spans="1:12" ht="12.75">
      <c r="A101" s="123"/>
      <c r="B101" s="123"/>
      <c r="C101" s="118"/>
      <c r="D101" s="16">
        <v>112</v>
      </c>
      <c r="E101" s="16">
        <v>139</v>
      </c>
      <c r="F101" s="8" t="str">
        <f t="shared" si="24"/>
        <v>70</v>
      </c>
      <c r="G101" s="9" t="str">
        <f t="shared" si="25"/>
        <v>8B</v>
      </c>
      <c r="H101" s="26">
        <f t="shared" si="28"/>
        <v>0.4392156862745098</v>
      </c>
      <c r="I101" s="26">
        <f t="shared" si="28"/>
        <v>0.5450980392156862</v>
      </c>
      <c r="J101" s="4" t="s">
        <v>3</v>
      </c>
      <c r="K101" s="102" t="s">
        <v>57</v>
      </c>
      <c r="L101" s="75" t="s">
        <v>57</v>
      </c>
    </row>
    <row r="102" spans="1:12" ht="12.75">
      <c r="A102" s="123"/>
      <c r="B102" s="123"/>
      <c r="C102" s="118"/>
      <c r="D102" s="16">
        <v>140</v>
      </c>
      <c r="E102" s="16">
        <v>167</v>
      </c>
      <c r="F102" s="8" t="str">
        <f t="shared" si="24"/>
        <v>8C</v>
      </c>
      <c r="G102" s="9" t="str">
        <f t="shared" si="25"/>
        <v>A7</v>
      </c>
      <c r="H102" s="26">
        <f t="shared" si="28"/>
        <v>0.5490196078431373</v>
      </c>
      <c r="I102" s="26">
        <f t="shared" si="28"/>
        <v>0.6549019607843137</v>
      </c>
      <c r="J102" s="4" t="s">
        <v>3</v>
      </c>
      <c r="K102" s="102" t="s">
        <v>89</v>
      </c>
      <c r="L102" s="75" t="s">
        <v>89</v>
      </c>
    </row>
    <row r="103" spans="1:12" ht="12.75">
      <c r="A103" s="123"/>
      <c r="B103" s="123"/>
      <c r="C103" s="118"/>
      <c r="D103" s="16">
        <v>168</v>
      </c>
      <c r="E103" s="16">
        <v>195</v>
      </c>
      <c r="F103" s="8" t="str">
        <f t="shared" si="24"/>
        <v>A8</v>
      </c>
      <c r="G103" s="9" t="str">
        <f t="shared" si="25"/>
        <v>C3</v>
      </c>
      <c r="H103" s="26">
        <f t="shared" si="28"/>
        <v>0.6588235294117647</v>
      </c>
      <c r="I103" s="26">
        <f t="shared" si="28"/>
        <v>0.7647058823529411</v>
      </c>
      <c r="J103" s="4" t="s">
        <v>3</v>
      </c>
      <c r="K103" s="102" t="s">
        <v>90</v>
      </c>
      <c r="L103" s="75" t="s">
        <v>90</v>
      </c>
    </row>
    <row r="104" spans="1:12" ht="12.75">
      <c r="A104" s="123"/>
      <c r="B104" s="123"/>
      <c r="C104" s="118"/>
      <c r="D104" s="16">
        <v>196</v>
      </c>
      <c r="E104" s="16">
        <v>223</v>
      </c>
      <c r="F104" s="8" t="str">
        <f t="shared" si="24"/>
        <v>C4</v>
      </c>
      <c r="G104" s="9" t="str">
        <f t="shared" si="25"/>
        <v>DF</v>
      </c>
      <c r="H104" s="26">
        <f t="shared" si="26"/>
        <v>0.7686274509803922</v>
      </c>
      <c r="I104" s="26">
        <f t="shared" si="27"/>
        <v>0.8745098039215686</v>
      </c>
      <c r="J104" s="4" t="s">
        <v>3</v>
      </c>
      <c r="K104" s="102" t="s">
        <v>91</v>
      </c>
      <c r="L104" s="75" t="s">
        <v>91</v>
      </c>
    </row>
    <row r="105" spans="1:12" ht="12.75">
      <c r="A105" s="123"/>
      <c r="B105" s="123"/>
      <c r="C105" s="118"/>
      <c r="D105" s="16">
        <v>224</v>
      </c>
      <c r="E105" s="16">
        <v>255</v>
      </c>
      <c r="F105" s="8" t="str">
        <f t="shared" si="24"/>
        <v>E0</v>
      </c>
      <c r="G105" s="9" t="str">
        <f t="shared" si="25"/>
        <v>FF</v>
      </c>
      <c r="H105" s="26">
        <f t="shared" si="26"/>
        <v>0.8784313725490196</v>
      </c>
      <c r="I105" s="26">
        <f t="shared" si="27"/>
        <v>1</v>
      </c>
      <c r="J105" s="4" t="s">
        <v>3</v>
      </c>
      <c r="K105" s="102" t="s">
        <v>92</v>
      </c>
      <c r="L105" s="75" t="s">
        <v>92</v>
      </c>
    </row>
    <row r="106" spans="1:12" ht="15.75" customHeight="1">
      <c r="A106" s="123"/>
      <c r="B106" s="123"/>
      <c r="C106" s="118"/>
      <c r="D106" s="37"/>
      <c r="E106" s="57"/>
      <c r="F106" s="58"/>
      <c r="G106" s="58"/>
      <c r="H106" s="57"/>
      <c r="I106" s="57"/>
      <c r="J106" s="38"/>
      <c r="K106" s="77" t="s">
        <v>102</v>
      </c>
      <c r="L106" s="77" t="s">
        <v>104</v>
      </c>
    </row>
    <row r="107" spans="1:12" ht="15.75" customHeight="1">
      <c r="A107" s="123"/>
      <c r="B107" s="123"/>
      <c r="C107" s="118"/>
      <c r="D107" s="68">
        <v>0</v>
      </c>
      <c r="E107" s="16">
        <v>7</v>
      </c>
      <c r="F107" s="8" t="str">
        <f>_XLL.DEZINHEX(D107,2)</f>
        <v>00</v>
      </c>
      <c r="G107" s="9" t="str">
        <f>_XLL.DEZINHEX(E107,2)</f>
        <v>07</v>
      </c>
      <c r="H107" s="26">
        <f>(D107/255)</f>
        <v>0</v>
      </c>
      <c r="I107" s="26">
        <f>(E107/255)</f>
        <v>0.027450980392156862</v>
      </c>
      <c r="J107" s="111" t="s">
        <v>3</v>
      </c>
      <c r="K107" s="112" t="s">
        <v>212</v>
      </c>
      <c r="L107" s="113" t="s">
        <v>213</v>
      </c>
    </row>
    <row r="108" spans="1:12" ht="15.75" customHeight="1">
      <c r="A108" s="123"/>
      <c r="B108" s="123"/>
      <c r="C108" s="118"/>
      <c r="D108" s="16">
        <v>8</v>
      </c>
      <c r="E108" s="16">
        <v>255</v>
      </c>
      <c r="F108" s="8" t="str">
        <f>_XLL.DEZINHEX(D108,2)</f>
        <v>08</v>
      </c>
      <c r="G108" s="9" t="str">
        <f>_XLL.DEZINHEX(E108,2)</f>
        <v>FF</v>
      </c>
      <c r="H108" s="26">
        <f t="shared" si="26"/>
        <v>0.03137254901960784</v>
      </c>
      <c r="I108" s="26">
        <f t="shared" si="27"/>
        <v>1</v>
      </c>
      <c r="J108" s="81" t="s">
        <v>12</v>
      </c>
      <c r="K108" s="87" t="s">
        <v>58</v>
      </c>
      <c r="L108" s="88" t="s">
        <v>61</v>
      </c>
    </row>
    <row r="109" spans="1:12" ht="15.75" customHeight="1">
      <c r="A109" s="123"/>
      <c r="B109" s="123"/>
      <c r="C109" s="118"/>
      <c r="D109" s="37"/>
      <c r="E109" s="57"/>
      <c r="F109" s="58"/>
      <c r="G109" s="58"/>
      <c r="H109" s="57"/>
      <c r="I109" s="57"/>
      <c r="J109" s="62"/>
      <c r="K109" s="77" t="s">
        <v>103</v>
      </c>
      <c r="L109" s="77" t="s">
        <v>105</v>
      </c>
    </row>
    <row r="110" spans="1:12" ht="15.75" customHeight="1">
      <c r="A110" s="123"/>
      <c r="B110" s="123"/>
      <c r="C110" s="118"/>
      <c r="D110" s="68">
        <v>0</v>
      </c>
      <c r="E110" s="16">
        <v>7</v>
      </c>
      <c r="F110" s="8" t="str">
        <f>_XLL.DEZINHEX(D110,2)</f>
        <v>00</v>
      </c>
      <c r="G110" s="9" t="str">
        <f>_XLL.DEZINHEX(E110,2)</f>
        <v>07</v>
      </c>
      <c r="H110" s="26">
        <f>(D110/255)</f>
        <v>0</v>
      </c>
      <c r="I110" s="26">
        <f>(E110/255)</f>
        <v>0.027450980392156862</v>
      </c>
      <c r="J110" s="111" t="s">
        <v>3</v>
      </c>
      <c r="K110" s="112" t="s">
        <v>212</v>
      </c>
      <c r="L110" s="113" t="s">
        <v>213</v>
      </c>
    </row>
    <row r="111" spans="1:12" ht="15.75" customHeight="1">
      <c r="A111" s="123"/>
      <c r="B111" s="123"/>
      <c r="C111" s="118"/>
      <c r="D111" s="16">
        <v>8</v>
      </c>
      <c r="E111" s="16">
        <v>255</v>
      </c>
      <c r="F111" s="8" t="str">
        <f>_XLL.DEZINHEX(D111,2)</f>
        <v>08</v>
      </c>
      <c r="G111" s="9" t="str">
        <f>_XLL.DEZINHEX(E111,2)</f>
        <v>FF</v>
      </c>
      <c r="H111" s="26">
        <f t="shared" si="26"/>
        <v>0.03137254901960784</v>
      </c>
      <c r="I111" s="26">
        <f t="shared" si="27"/>
        <v>1</v>
      </c>
      <c r="J111" s="81" t="s">
        <v>12</v>
      </c>
      <c r="K111" s="87" t="s">
        <v>58</v>
      </c>
      <c r="L111" s="88" t="s">
        <v>61</v>
      </c>
    </row>
    <row r="112" spans="1:12" ht="15.75" customHeight="1">
      <c r="A112" s="123"/>
      <c r="B112" s="123"/>
      <c r="C112" s="118"/>
      <c r="D112" s="37"/>
      <c r="E112" s="57"/>
      <c r="F112" s="58"/>
      <c r="G112" s="58"/>
      <c r="H112" s="57"/>
      <c r="I112" s="57"/>
      <c r="J112" s="62"/>
      <c r="K112" s="77" t="s">
        <v>106</v>
      </c>
      <c r="L112" s="77" t="s">
        <v>107</v>
      </c>
    </row>
    <row r="113" spans="1:12" ht="15.75" customHeight="1">
      <c r="A113" s="124"/>
      <c r="B113" s="124"/>
      <c r="C113" s="119"/>
      <c r="D113" s="68">
        <v>0</v>
      </c>
      <c r="E113" s="16">
        <v>255</v>
      </c>
      <c r="F113" s="8" t="str">
        <f>_XLL.DEZINHEX(D113,2)</f>
        <v>00</v>
      </c>
      <c r="G113" s="9" t="str">
        <f>_XLL.DEZINHEX(E113,2)</f>
        <v>FF</v>
      </c>
      <c r="H113" s="26">
        <f t="shared" si="26"/>
        <v>0</v>
      </c>
      <c r="I113" s="26">
        <f t="shared" si="27"/>
        <v>1</v>
      </c>
      <c r="J113" s="81" t="s">
        <v>12</v>
      </c>
      <c r="K113" s="89" t="s">
        <v>59</v>
      </c>
      <c r="L113" s="90" t="s">
        <v>60</v>
      </c>
    </row>
    <row r="114" spans="1:12" ht="15.75" customHeight="1">
      <c r="A114" s="114">
        <v>11</v>
      </c>
      <c r="B114" s="114">
        <v>13</v>
      </c>
      <c r="C114" s="117">
        <v>14</v>
      </c>
      <c r="D114" s="59"/>
      <c r="E114" s="59"/>
      <c r="F114" s="8"/>
      <c r="G114" s="9"/>
      <c r="H114" s="26"/>
      <c r="I114" s="26"/>
      <c r="J114" s="62"/>
      <c r="K114" s="40" t="s">
        <v>114</v>
      </c>
      <c r="L114" s="40" t="s">
        <v>113</v>
      </c>
    </row>
    <row r="115" spans="1:12" ht="12.75">
      <c r="A115" s="115"/>
      <c r="B115" s="115"/>
      <c r="C115" s="118"/>
      <c r="D115" s="16">
        <v>0</v>
      </c>
      <c r="E115" s="16">
        <v>15</v>
      </c>
      <c r="F115" s="8" t="str">
        <f aca="true" t="shared" si="29" ref="F115:G122">_XLL.DEZINHEX(D115,2)</f>
        <v>00</v>
      </c>
      <c r="G115" s="9" t="str">
        <f t="shared" si="29"/>
        <v>0F</v>
      </c>
      <c r="H115" s="26">
        <f>(D115/255)</f>
        <v>0</v>
      </c>
      <c r="I115" s="26">
        <f>(E115/255)</f>
        <v>0.058823529411764705</v>
      </c>
      <c r="J115" s="91" t="s">
        <v>3</v>
      </c>
      <c r="K115" s="69" t="s">
        <v>110</v>
      </c>
      <c r="L115" s="69" t="s">
        <v>111</v>
      </c>
    </row>
    <row r="116" spans="1:12" ht="12.75">
      <c r="A116" s="115"/>
      <c r="B116" s="115"/>
      <c r="C116" s="118"/>
      <c r="D116" s="16">
        <v>16</v>
      </c>
      <c r="E116" s="16">
        <v>31</v>
      </c>
      <c r="F116" s="8" t="str">
        <f t="shared" si="29"/>
        <v>10</v>
      </c>
      <c r="G116" s="9" t="str">
        <f t="shared" si="29"/>
        <v>1F</v>
      </c>
      <c r="H116" s="26">
        <f aca="true" t="shared" si="30" ref="H116:H122">(D116/255)</f>
        <v>0.06274509803921569</v>
      </c>
      <c r="I116" s="26">
        <f aca="true" t="shared" si="31" ref="I116:I122">(E116/255)</f>
        <v>0.12156862745098039</v>
      </c>
      <c r="J116" s="91" t="s">
        <v>3</v>
      </c>
      <c r="K116" s="92" t="s">
        <v>102</v>
      </c>
      <c r="L116" s="83" t="s">
        <v>104</v>
      </c>
    </row>
    <row r="117" spans="1:12" ht="12.75">
      <c r="A117" s="115"/>
      <c r="B117" s="115"/>
      <c r="C117" s="118"/>
      <c r="D117" s="16">
        <v>32</v>
      </c>
      <c r="E117" s="16">
        <v>47</v>
      </c>
      <c r="F117" s="8" t="str">
        <f t="shared" si="29"/>
        <v>20</v>
      </c>
      <c r="G117" s="9" t="str">
        <f t="shared" si="29"/>
        <v>2F</v>
      </c>
      <c r="H117" s="26">
        <f t="shared" si="30"/>
        <v>0.12549019607843137</v>
      </c>
      <c r="I117" s="26">
        <f t="shared" si="31"/>
        <v>0.1843137254901961</v>
      </c>
      <c r="J117" s="38" t="s">
        <v>3</v>
      </c>
      <c r="K117" s="92" t="s">
        <v>103</v>
      </c>
      <c r="L117" s="83" t="s">
        <v>105</v>
      </c>
    </row>
    <row r="118" spans="1:12" s="5" customFormat="1" ht="12.75">
      <c r="A118" s="115"/>
      <c r="B118" s="115"/>
      <c r="C118" s="118"/>
      <c r="D118" s="16">
        <v>48</v>
      </c>
      <c r="E118" s="16">
        <v>63</v>
      </c>
      <c r="F118" s="8" t="str">
        <f t="shared" si="29"/>
        <v>30</v>
      </c>
      <c r="G118" s="9" t="str">
        <f t="shared" si="29"/>
        <v>3F</v>
      </c>
      <c r="H118" s="26">
        <f t="shared" si="30"/>
        <v>0.18823529411764706</v>
      </c>
      <c r="I118" s="26">
        <f t="shared" si="31"/>
        <v>0.24705882352941178</v>
      </c>
      <c r="J118" s="91" t="s">
        <v>3</v>
      </c>
      <c r="K118" s="104" t="s">
        <v>151</v>
      </c>
      <c r="L118" s="105" t="s">
        <v>144</v>
      </c>
    </row>
    <row r="119" spans="1:12" ht="12.75">
      <c r="A119" s="115"/>
      <c r="B119" s="115"/>
      <c r="C119" s="118"/>
      <c r="D119" s="16">
        <v>64</v>
      </c>
      <c r="E119" s="16">
        <v>79</v>
      </c>
      <c r="F119" s="8" t="str">
        <f t="shared" si="29"/>
        <v>40</v>
      </c>
      <c r="G119" s="9" t="str">
        <f t="shared" si="29"/>
        <v>4F</v>
      </c>
      <c r="H119" s="26">
        <f t="shared" si="30"/>
        <v>0.25098039215686274</v>
      </c>
      <c r="I119" s="26">
        <f t="shared" si="31"/>
        <v>0.30980392156862746</v>
      </c>
      <c r="J119" s="38" t="s">
        <v>3</v>
      </c>
      <c r="K119" s="104" t="s">
        <v>152</v>
      </c>
      <c r="L119" s="105" t="s">
        <v>145</v>
      </c>
    </row>
    <row r="120" spans="1:12" ht="12.75">
      <c r="A120" s="115"/>
      <c r="B120" s="115"/>
      <c r="C120" s="118"/>
      <c r="D120" s="16">
        <v>80</v>
      </c>
      <c r="E120" s="16">
        <v>95</v>
      </c>
      <c r="F120" s="8" t="str">
        <f t="shared" si="29"/>
        <v>50</v>
      </c>
      <c r="G120" s="9" t="str">
        <f t="shared" si="29"/>
        <v>5F</v>
      </c>
      <c r="H120" s="26">
        <f t="shared" si="30"/>
        <v>0.3137254901960784</v>
      </c>
      <c r="I120" s="26">
        <f t="shared" si="31"/>
        <v>0.37254901960784315</v>
      </c>
      <c r="J120" s="91" t="s">
        <v>3</v>
      </c>
      <c r="K120" s="104" t="s">
        <v>149</v>
      </c>
      <c r="L120" s="105" t="s">
        <v>146</v>
      </c>
    </row>
    <row r="121" spans="1:12" ht="12.75">
      <c r="A121" s="115"/>
      <c r="B121" s="115"/>
      <c r="C121" s="118"/>
      <c r="D121" s="16">
        <v>96</v>
      </c>
      <c r="E121" s="16">
        <v>111</v>
      </c>
      <c r="F121" s="8" t="str">
        <f t="shared" si="29"/>
        <v>60</v>
      </c>
      <c r="G121" s="9" t="str">
        <f t="shared" si="29"/>
        <v>6F</v>
      </c>
      <c r="H121" s="26">
        <f t="shared" si="30"/>
        <v>0.3764705882352941</v>
      </c>
      <c r="I121" s="26">
        <f t="shared" si="31"/>
        <v>0.43529411764705883</v>
      </c>
      <c r="J121" s="38" t="s">
        <v>3</v>
      </c>
      <c r="K121" s="104" t="s">
        <v>150</v>
      </c>
      <c r="L121" s="105" t="s">
        <v>147</v>
      </c>
    </row>
    <row r="122" spans="1:12" ht="12.75">
      <c r="A122" s="116"/>
      <c r="B122" s="116"/>
      <c r="C122" s="119"/>
      <c r="D122" s="16">
        <v>112</v>
      </c>
      <c r="E122" s="16">
        <v>255</v>
      </c>
      <c r="F122" s="8" t="str">
        <f t="shared" si="29"/>
        <v>70</v>
      </c>
      <c r="G122" s="9" t="str">
        <f t="shared" si="29"/>
        <v>FF</v>
      </c>
      <c r="H122" s="26">
        <f t="shared" si="30"/>
        <v>0.4392156862745098</v>
      </c>
      <c r="I122" s="26">
        <f t="shared" si="31"/>
        <v>1</v>
      </c>
      <c r="J122" s="15" t="s">
        <v>3</v>
      </c>
      <c r="K122" s="97" t="s">
        <v>128</v>
      </c>
      <c r="L122" s="98" t="s">
        <v>129</v>
      </c>
    </row>
    <row r="123" spans="1:12" ht="15.75" customHeight="1">
      <c r="A123" s="114">
        <v>12</v>
      </c>
      <c r="B123" s="114">
        <v>14</v>
      </c>
      <c r="C123" s="117">
        <v>15</v>
      </c>
      <c r="D123" s="59"/>
      <c r="E123" s="59"/>
      <c r="F123" s="60"/>
      <c r="G123" s="60"/>
      <c r="H123" s="61"/>
      <c r="I123" s="61"/>
      <c r="J123" s="56"/>
      <c r="K123" s="40" t="s">
        <v>116</v>
      </c>
      <c r="L123" s="40" t="s">
        <v>115</v>
      </c>
    </row>
    <row r="124" spans="1:12" ht="15.75" customHeight="1">
      <c r="A124" s="115"/>
      <c r="B124" s="115"/>
      <c r="C124" s="118"/>
      <c r="D124" s="59"/>
      <c r="E124" s="59"/>
      <c r="F124" s="60"/>
      <c r="G124" s="60"/>
      <c r="H124" s="61"/>
      <c r="I124" s="61"/>
      <c r="J124" s="56"/>
      <c r="K124" s="84" t="s">
        <v>110</v>
      </c>
      <c r="L124" s="84" t="s">
        <v>111</v>
      </c>
    </row>
    <row r="125" spans="1:12" ht="15.75" customHeight="1">
      <c r="A125" s="115"/>
      <c r="B125" s="115"/>
      <c r="C125" s="118"/>
      <c r="D125" s="68">
        <v>0</v>
      </c>
      <c r="E125" s="16">
        <v>255</v>
      </c>
      <c r="F125" s="8" t="str">
        <f>_XLL.DEZINHEX(D125,2)</f>
        <v>00</v>
      </c>
      <c r="G125" s="9" t="str">
        <f>_XLL.DEZINHEX(E125,2)</f>
        <v>FF</v>
      </c>
      <c r="H125" s="26">
        <f>(D125/255)</f>
        <v>0</v>
      </c>
      <c r="I125" s="26">
        <f>(E125/255)</f>
        <v>1</v>
      </c>
      <c r="J125" s="81" t="s">
        <v>12</v>
      </c>
      <c r="K125" s="89" t="s">
        <v>59</v>
      </c>
      <c r="L125" s="90" t="s">
        <v>60</v>
      </c>
    </row>
    <row r="126" spans="1:12" ht="15.75" customHeight="1">
      <c r="A126" s="115"/>
      <c r="B126" s="115"/>
      <c r="C126" s="118"/>
      <c r="D126" s="37"/>
      <c r="E126" s="57"/>
      <c r="F126" s="58"/>
      <c r="G126" s="58"/>
      <c r="H126" s="57"/>
      <c r="I126" s="57"/>
      <c r="J126" s="38"/>
      <c r="K126" s="93" t="s">
        <v>102</v>
      </c>
      <c r="L126" s="77" t="s">
        <v>104</v>
      </c>
    </row>
    <row r="127" spans="1:12" ht="15.75" customHeight="1">
      <c r="A127" s="115"/>
      <c r="B127" s="115"/>
      <c r="C127" s="118"/>
      <c r="D127" s="68">
        <v>0</v>
      </c>
      <c r="E127" s="16">
        <v>7</v>
      </c>
      <c r="F127" s="8" t="str">
        <f>_XLL.DEZINHEX(D127,2)</f>
        <v>00</v>
      </c>
      <c r="G127" s="9" t="str">
        <f>_XLL.DEZINHEX(E127,2)</f>
        <v>07</v>
      </c>
      <c r="H127" s="26">
        <f>(D127/255)</f>
        <v>0</v>
      </c>
      <c r="I127" s="26">
        <f>(E127/255)</f>
        <v>0.027450980392156862</v>
      </c>
      <c r="J127" s="111" t="s">
        <v>3</v>
      </c>
      <c r="K127" s="112" t="s">
        <v>212</v>
      </c>
      <c r="L127" s="113" t="s">
        <v>213</v>
      </c>
    </row>
    <row r="128" spans="1:12" ht="15.75" customHeight="1">
      <c r="A128" s="115"/>
      <c r="B128" s="115"/>
      <c r="C128" s="118"/>
      <c r="D128" s="68">
        <v>8</v>
      </c>
      <c r="E128" s="16">
        <v>255</v>
      </c>
      <c r="F128" s="8" t="str">
        <f>_XLL.DEZINHEX(D128,2)</f>
        <v>08</v>
      </c>
      <c r="G128" s="9" t="str">
        <f>_XLL.DEZINHEX(E128,2)</f>
        <v>FF</v>
      </c>
      <c r="H128" s="26">
        <f>(D128/255)</f>
        <v>0.03137254901960784</v>
      </c>
      <c r="I128" s="26">
        <f>(E128/255)</f>
        <v>1</v>
      </c>
      <c r="J128" s="4" t="s">
        <v>12</v>
      </c>
      <c r="K128" s="87" t="s">
        <v>58</v>
      </c>
      <c r="L128" s="88" t="s">
        <v>61</v>
      </c>
    </row>
    <row r="129" spans="1:12" ht="15.75" customHeight="1">
      <c r="A129" s="115"/>
      <c r="B129" s="115"/>
      <c r="C129" s="118"/>
      <c r="D129" s="37"/>
      <c r="E129" s="57"/>
      <c r="F129" s="58"/>
      <c r="G129" s="58"/>
      <c r="H129" s="57"/>
      <c r="I129" s="57"/>
      <c r="J129" s="38"/>
      <c r="K129" s="93" t="s">
        <v>103</v>
      </c>
      <c r="L129" s="77" t="s">
        <v>105</v>
      </c>
    </row>
    <row r="130" spans="1:12" ht="15.75" customHeight="1">
      <c r="A130" s="115"/>
      <c r="B130" s="115"/>
      <c r="C130" s="118"/>
      <c r="D130" s="68">
        <v>0</v>
      </c>
      <c r="E130" s="16">
        <v>7</v>
      </c>
      <c r="F130" s="8" t="str">
        <f>_XLL.DEZINHEX(D130,2)</f>
        <v>00</v>
      </c>
      <c r="G130" s="9" t="str">
        <f>_XLL.DEZINHEX(E130,2)</f>
        <v>07</v>
      </c>
      <c r="H130" s="26">
        <f>(D130/255)</f>
        <v>0</v>
      </c>
      <c r="I130" s="26">
        <f>(E130/255)</f>
        <v>0.027450980392156862</v>
      </c>
      <c r="J130" s="111" t="s">
        <v>3</v>
      </c>
      <c r="K130" s="112" t="s">
        <v>212</v>
      </c>
      <c r="L130" s="113" t="s">
        <v>213</v>
      </c>
    </row>
    <row r="131" spans="1:12" ht="15.75" customHeight="1">
      <c r="A131" s="115"/>
      <c r="B131" s="115"/>
      <c r="C131" s="118"/>
      <c r="D131" s="68">
        <v>8</v>
      </c>
      <c r="E131" s="16">
        <v>255</v>
      </c>
      <c r="F131" s="8" t="str">
        <f>_XLL.DEZINHEX(D131,2)</f>
        <v>08</v>
      </c>
      <c r="G131" s="9" t="str">
        <f>_XLL.DEZINHEX(E131,2)</f>
        <v>FF</v>
      </c>
      <c r="H131" s="26">
        <f>(D131/255)</f>
        <v>0.03137254901960784</v>
      </c>
      <c r="I131" s="26">
        <f>(E131/255)</f>
        <v>1</v>
      </c>
      <c r="J131" s="4" t="s">
        <v>12</v>
      </c>
      <c r="K131" s="87" t="s">
        <v>58</v>
      </c>
      <c r="L131" s="88" t="s">
        <v>61</v>
      </c>
    </row>
    <row r="132" spans="1:12" ht="15.75" customHeight="1">
      <c r="A132" s="115"/>
      <c r="B132" s="115"/>
      <c r="C132" s="118"/>
      <c r="D132" s="59"/>
      <c r="E132" s="59"/>
      <c r="F132" s="60"/>
      <c r="G132" s="60"/>
      <c r="H132" s="61"/>
      <c r="I132" s="61"/>
      <c r="J132" s="56"/>
      <c r="K132" s="93" t="s">
        <v>153</v>
      </c>
      <c r="L132" s="93" t="s">
        <v>148</v>
      </c>
    </row>
    <row r="133" spans="1:12" ht="15.75" customHeight="1">
      <c r="A133" s="115"/>
      <c r="B133" s="115"/>
      <c r="C133" s="118"/>
      <c r="D133" s="68">
        <v>0</v>
      </c>
      <c r="E133" s="16">
        <v>255</v>
      </c>
      <c r="F133" s="8" t="str">
        <f>_XLL.DEZINHEX(D133,2)</f>
        <v>00</v>
      </c>
      <c r="G133" s="9" t="str">
        <f>_XLL.DEZINHEX(E133,2)</f>
        <v>FF</v>
      </c>
      <c r="H133" s="26">
        <f>(D133/255)</f>
        <v>0</v>
      </c>
      <c r="I133" s="26">
        <f>(E133/255)</f>
        <v>1</v>
      </c>
      <c r="J133" s="81" t="s">
        <v>12</v>
      </c>
      <c r="K133" s="106" t="s">
        <v>58</v>
      </c>
      <c r="L133" s="107" t="s">
        <v>61</v>
      </c>
    </row>
    <row r="134" spans="1:12" ht="15.75" customHeight="1">
      <c r="A134" s="115"/>
      <c r="B134" s="115"/>
      <c r="C134" s="118"/>
      <c r="D134" s="37"/>
      <c r="E134" s="57"/>
      <c r="F134" s="58"/>
      <c r="G134" s="58"/>
      <c r="H134" s="57"/>
      <c r="I134" s="57"/>
      <c r="J134" s="62"/>
      <c r="K134" s="93" t="s">
        <v>154</v>
      </c>
      <c r="L134" s="93" t="s">
        <v>143</v>
      </c>
    </row>
    <row r="135" spans="1:12" ht="15.75" customHeight="1">
      <c r="A135" s="116"/>
      <c r="B135" s="116"/>
      <c r="C135" s="119"/>
      <c r="D135" s="68">
        <v>0</v>
      </c>
      <c r="E135" s="16">
        <v>255</v>
      </c>
      <c r="F135" s="8" t="str">
        <f>_XLL.DEZINHEX(D135,2)</f>
        <v>00</v>
      </c>
      <c r="G135" s="9" t="str">
        <f>_XLL.DEZINHEX(E135,2)</f>
        <v>FF</v>
      </c>
      <c r="H135" s="26">
        <f>(D135/255)</f>
        <v>0</v>
      </c>
      <c r="I135" s="26">
        <f>(E135/255)</f>
        <v>1</v>
      </c>
      <c r="J135" s="81" t="s">
        <v>12</v>
      </c>
      <c r="K135" s="87" t="s">
        <v>58</v>
      </c>
      <c r="L135" s="88" t="s">
        <v>61</v>
      </c>
    </row>
    <row r="136" spans="1:12" ht="15.75" customHeight="1">
      <c r="A136" s="114">
        <v>13</v>
      </c>
      <c r="B136" s="114">
        <v>15</v>
      </c>
      <c r="C136" s="117">
        <v>16</v>
      </c>
      <c r="D136" s="59"/>
      <c r="E136" s="59"/>
      <c r="F136" s="60"/>
      <c r="G136" s="60"/>
      <c r="H136" s="61"/>
      <c r="I136" s="61"/>
      <c r="J136" s="56"/>
      <c r="K136" s="40" t="s">
        <v>133</v>
      </c>
      <c r="L136" s="40" t="s">
        <v>134</v>
      </c>
    </row>
    <row r="137" spans="1:12" ht="12.75">
      <c r="A137" s="115"/>
      <c r="B137" s="115"/>
      <c r="C137" s="118"/>
      <c r="D137" s="16">
        <v>0</v>
      </c>
      <c r="E137" s="16">
        <v>63</v>
      </c>
      <c r="F137" s="8" t="str">
        <f aca="true" t="shared" si="32" ref="F137:G140">_XLL.DEZINHEX(D137,2)</f>
        <v>00</v>
      </c>
      <c r="G137" s="9" t="str">
        <f t="shared" si="32"/>
        <v>3F</v>
      </c>
      <c r="H137" s="26">
        <f aca="true" t="shared" si="33" ref="H137:I140">(D137/255)</f>
        <v>0</v>
      </c>
      <c r="I137" s="26">
        <f t="shared" si="33"/>
        <v>0.24705882352941178</v>
      </c>
      <c r="J137" s="91" t="s">
        <v>3</v>
      </c>
      <c r="K137" s="102" t="s">
        <v>0</v>
      </c>
      <c r="L137" s="103" t="s">
        <v>16</v>
      </c>
    </row>
    <row r="138" spans="1:12" ht="12.75">
      <c r="A138" s="115"/>
      <c r="B138" s="115"/>
      <c r="C138" s="118"/>
      <c r="D138" s="16">
        <v>64</v>
      </c>
      <c r="E138" s="16">
        <v>127</v>
      </c>
      <c r="F138" s="8" t="str">
        <f t="shared" si="32"/>
        <v>40</v>
      </c>
      <c r="G138" s="9" t="str">
        <f t="shared" si="32"/>
        <v>7F</v>
      </c>
      <c r="H138" s="26">
        <f t="shared" si="33"/>
        <v>0.25098039215686274</v>
      </c>
      <c r="I138" s="26">
        <f t="shared" si="33"/>
        <v>0.4980392156862745</v>
      </c>
      <c r="J138" s="91" t="s">
        <v>3</v>
      </c>
      <c r="K138" s="102" t="s">
        <v>119</v>
      </c>
      <c r="L138" s="103" t="s">
        <v>118</v>
      </c>
    </row>
    <row r="139" spans="1:12" ht="12.75">
      <c r="A139" s="115"/>
      <c r="B139" s="115"/>
      <c r="C139" s="118"/>
      <c r="D139" s="16">
        <v>128</v>
      </c>
      <c r="E139" s="16">
        <v>191</v>
      </c>
      <c r="F139" s="8" t="str">
        <f t="shared" si="32"/>
        <v>80</v>
      </c>
      <c r="G139" s="9" t="str">
        <f t="shared" si="32"/>
        <v>BF</v>
      </c>
      <c r="H139" s="26">
        <f t="shared" si="33"/>
        <v>0.5019607843137255</v>
      </c>
      <c r="I139" s="26">
        <f t="shared" si="33"/>
        <v>0.7490196078431373</v>
      </c>
      <c r="J139" s="91" t="s">
        <v>3</v>
      </c>
      <c r="K139" s="102" t="s">
        <v>120</v>
      </c>
      <c r="L139" s="95" t="s">
        <v>121</v>
      </c>
    </row>
    <row r="140" spans="1:12" ht="12.75">
      <c r="A140" s="116"/>
      <c r="B140" s="116"/>
      <c r="C140" s="119"/>
      <c r="D140" s="16">
        <v>192</v>
      </c>
      <c r="E140" s="16">
        <v>255</v>
      </c>
      <c r="F140" s="8" t="str">
        <f t="shared" si="32"/>
        <v>C0</v>
      </c>
      <c r="G140" s="9" t="str">
        <f t="shared" si="32"/>
        <v>FF</v>
      </c>
      <c r="H140" s="26">
        <f t="shared" si="33"/>
        <v>0.7529411764705882</v>
      </c>
      <c r="I140" s="26">
        <f t="shared" si="33"/>
        <v>1</v>
      </c>
      <c r="J140" s="91" t="s">
        <v>3</v>
      </c>
      <c r="K140" s="102" t="s">
        <v>117</v>
      </c>
      <c r="L140" s="95" t="s">
        <v>117</v>
      </c>
    </row>
    <row r="141" spans="1:12" ht="15.75" customHeight="1">
      <c r="A141" s="114">
        <v>14</v>
      </c>
      <c r="B141" s="114">
        <v>16</v>
      </c>
      <c r="C141" s="117">
        <v>17</v>
      </c>
      <c r="D141" s="99"/>
      <c r="E141" s="99"/>
      <c r="F141" s="100"/>
      <c r="G141" s="100"/>
      <c r="H141" s="101"/>
      <c r="I141" s="101"/>
      <c r="J141" s="56"/>
      <c r="K141" s="40" t="s">
        <v>122</v>
      </c>
      <c r="L141" s="40" t="s">
        <v>63</v>
      </c>
    </row>
    <row r="142" spans="1:12" ht="15.75" customHeight="1">
      <c r="A142" s="123"/>
      <c r="B142" s="123"/>
      <c r="C142" s="130"/>
      <c r="D142" s="59"/>
      <c r="E142" s="59"/>
      <c r="F142" s="60"/>
      <c r="G142" s="60"/>
      <c r="H142" s="61"/>
      <c r="I142" s="61"/>
      <c r="J142" s="56"/>
      <c r="K142" s="75" t="s">
        <v>123</v>
      </c>
      <c r="L142" s="75" t="s">
        <v>124</v>
      </c>
    </row>
    <row r="143" spans="1:12" ht="15.75" customHeight="1">
      <c r="A143" s="123"/>
      <c r="B143" s="123"/>
      <c r="C143" s="130"/>
      <c r="D143" s="68">
        <v>0</v>
      </c>
      <c r="E143" s="16">
        <v>127</v>
      </c>
      <c r="F143" s="8" t="str">
        <f>_XLL.DEZINHEX(D143,2)</f>
        <v>00</v>
      </c>
      <c r="G143" s="9" t="str">
        <f>_XLL.DEZINHEX(E143,2)</f>
        <v>7F</v>
      </c>
      <c r="H143" s="26">
        <f>(D143/255)</f>
        <v>0</v>
      </c>
      <c r="I143" s="26">
        <f>(E143/255)</f>
        <v>0.4980392156862745</v>
      </c>
      <c r="J143" s="81" t="s">
        <v>12</v>
      </c>
      <c r="K143" s="52" t="s">
        <v>142</v>
      </c>
      <c r="L143" s="113" t="s">
        <v>214</v>
      </c>
    </row>
    <row r="144" spans="1:12" ht="15.75" customHeight="1">
      <c r="A144" s="123"/>
      <c r="B144" s="123"/>
      <c r="C144" s="130"/>
      <c r="D144" s="59"/>
      <c r="E144" s="59"/>
      <c r="F144" s="60"/>
      <c r="G144" s="60"/>
      <c r="H144" s="61"/>
      <c r="I144" s="61"/>
      <c r="J144" s="94"/>
      <c r="K144" s="75" t="s">
        <v>125</v>
      </c>
      <c r="L144" s="75" t="s">
        <v>126</v>
      </c>
    </row>
    <row r="145" spans="1:12" ht="15.75" customHeight="1">
      <c r="A145" s="124"/>
      <c r="B145" s="124"/>
      <c r="C145" s="120"/>
      <c r="D145" s="68">
        <v>128</v>
      </c>
      <c r="E145" s="16">
        <v>255</v>
      </c>
      <c r="F145" s="8" t="str">
        <f>_XLL.DEZINHEX(D145,2)</f>
        <v>80</v>
      </c>
      <c r="G145" s="9" t="str">
        <f>_XLL.DEZINHEX(E145,2)</f>
        <v>FF</v>
      </c>
      <c r="H145" s="26">
        <f>(D145/255)</f>
        <v>0.5019607843137255</v>
      </c>
      <c r="I145" s="26">
        <f>(E145/255)</f>
        <v>1</v>
      </c>
      <c r="J145" s="81" t="s">
        <v>12</v>
      </c>
      <c r="K145" s="52" t="s">
        <v>142</v>
      </c>
      <c r="L145" s="113" t="s">
        <v>214</v>
      </c>
    </row>
    <row r="146" spans="1:12" ht="15.75" customHeight="1">
      <c r="A146" s="131">
        <v>15</v>
      </c>
      <c r="B146" s="114">
        <v>17</v>
      </c>
      <c r="C146" s="117">
        <v>18</v>
      </c>
      <c r="D146" s="59"/>
      <c r="E146" s="59"/>
      <c r="F146" s="60"/>
      <c r="G146" s="60"/>
      <c r="H146" s="61"/>
      <c r="I146" s="61"/>
      <c r="J146" s="56"/>
      <c r="K146" s="40" t="s">
        <v>64</v>
      </c>
      <c r="L146" s="40" t="s">
        <v>65</v>
      </c>
    </row>
    <row r="147" spans="1:12" ht="12.75">
      <c r="A147" s="132"/>
      <c r="B147" s="116"/>
      <c r="C147" s="119"/>
      <c r="D147" s="68">
        <v>0</v>
      </c>
      <c r="E147" s="16">
        <v>255</v>
      </c>
      <c r="F147" s="8" t="str">
        <f>_XLL.DEZINHEX(D147,2)</f>
        <v>00</v>
      </c>
      <c r="G147" s="9" t="str">
        <f>_XLL.DEZINHEX(E147,2)</f>
        <v>FF</v>
      </c>
      <c r="H147" s="26">
        <f>(D147/255)</f>
        <v>0</v>
      </c>
      <c r="I147" s="26">
        <f>(E147/255)</f>
        <v>1</v>
      </c>
      <c r="J147" s="81" t="s">
        <v>12</v>
      </c>
      <c r="K147" s="69" t="s">
        <v>66</v>
      </c>
      <c r="L147" s="69" t="s">
        <v>127</v>
      </c>
    </row>
    <row r="148" spans="1:12" ht="15">
      <c r="A148" s="114">
        <v>16</v>
      </c>
      <c r="B148" s="114">
        <v>18</v>
      </c>
      <c r="C148" s="117">
        <v>19</v>
      </c>
      <c r="D148" s="78"/>
      <c r="E148" s="78"/>
      <c r="F148" s="79"/>
      <c r="G148" s="79"/>
      <c r="H148" s="78"/>
      <c r="I148" s="78"/>
      <c r="J148" s="79"/>
      <c r="K148" s="40" t="s">
        <v>176</v>
      </c>
      <c r="L148" s="40" t="s">
        <v>210</v>
      </c>
    </row>
    <row r="149" spans="1:12" ht="12.75">
      <c r="A149" s="115"/>
      <c r="B149" s="115"/>
      <c r="C149" s="118"/>
      <c r="D149" s="68">
        <v>0</v>
      </c>
      <c r="E149" s="16">
        <v>31</v>
      </c>
      <c r="F149" s="22" t="str">
        <f aca="true" t="shared" si="34" ref="F149:G156">_XLL.DEZINHEX(D149,2)</f>
        <v>00</v>
      </c>
      <c r="G149" s="22" t="str">
        <f t="shared" si="34"/>
        <v>1F</v>
      </c>
      <c r="H149" s="27">
        <f aca="true" t="shared" si="35" ref="H149:I151">(D149/255)</f>
        <v>0</v>
      </c>
      <c r="I149" s="27">
        <f t="shared" si="35"/>
        <v>0.12156862745098039</v>
      </c>
      <c r="J149" s="7" t="s">
        <v>3</v>
      </c>
      <c r="K149" s="69" t="s">
        <v>178</v>
      </c>
      <c r="L149" s="69" t="s">
        <v>179</v>
      </c>
    </row>
    <row r="150" spans="1:12" ht="12.75">
      <c r="A150" s="115"/>
      <c r="B150" s="115"/>
      <c r="C150" s="118"/>
      <c r="D150" s="68">
        <v>32</v>
      </c>
      <c r="E150" s="16">
        <v>63</v>
      </c>
      <c r="F150" s="22" t="str">
        <f t="shared" si="34"/>
        <v>20</v>
      </c>
      <c r="G150" s="22" t="str">
        <f t="shared" si="34"/>
        <v>3F</v>
      </c>
      <c r="H150" s="27">
        <f t="shared" si="35"/>
        <v>0.12549019607843137</v>
      </c>
      <c r="I150" s="27">
        <f t="shared" si="35"/>
        <v>0.24705882352941178</v>
      </c>
      <c r="J150" s="7" t="s">
        <v>3</v>
      </c>
      <c r="K150" s="69" t="s">
        <v>177</v>
      </c>
      <c r="L150" s="69" t="s">
        <v>180</v>
      </c>
    </row>
    <row r="151" spans="1:12" ht="12.75">
      <c r="A151" s="115"/>
      <c r="B151" s="115"/>
      <c r="C151" s="118"/>
      <c r="D151" s="68">
        <v>64</v>
      </c>
      <c r="E151" s="16">
        <v>95</v>
      </c>
      <c r="F151" s="22" t="str">
        <f t="shared" si="34"/>
        <v>40</v>
      </c>
      <c r="G151" s="22" t="str">
        <f t="shared" si="34"/>
        <v>5F</v>
      </c>
      <c r="H151" s="27">
        <f t="shared" si="35"/>
        <v>0.25098039215686274</v>
      </c>
      <c r="I151" s="27">
        <f t="shared" si="35"/>
        <v>0.37254901960784315</v>
      </c>
      <c r="J151" s="7" t="s">
        <v>12</v>
      </c>
      <c r="K151" s="69" t="s">
        <v>203</v>
      </c>
      <c r="L151" s="69" t="s">
        <v>47</v>
      </c>
    </row>
    <row r="152" spans="1:12" ht="12.75">
      <c r="A152" s="115"/>
      <c r="B152" s="115"/>
      <c r="C152" s="118"/>
      <c r="D152" s="68">
        <v>96</v>
      </c>
      <c r="E152" s="16">
        <v>127</v>
      </c>
      <c r="F152" s="22" t="str">
        <f t="shared" si="34"/>
        <v>60</v>
      </c>
      <c r="G152" s="22" t="str">
        <f t="shared" si="34"/>
        <v>7F</v>
      </c>
      <c r="H152" s="27">
        <f aca="true" t="shared" si="36" ref="H152:I154">(D152/255)</f>
        <v>0.3764705882352941</v>
      </c>
      <c r="I152" s="27">
        <f t="shared" si="36"/>
        <v>0.4980392156862745</v>
      </c>
      <c r="J152" s="7" t="s">
        <v>3</v>
      </c>
      <c r="K152" s="69" t="s">
        <v>177</v>
      </c>
      <c r="L152" s="69" t="s">
        <v>180</v>
      </c>
    </row>
    <row r="153" spans="1:12" ht="12.75">
      <c r="A153" s="115"/>
      <c r="B153" s="115"/>
      <c r="C153" s="118"/>
      <c r="D153" s="68">
        <v>128</v>
      </c>
      <c r="E153" s="16">
        <v>159</v>
      </c>
      <c r="F153" s="22" t="str">
        <f t="shared" si="34"/>
        <v>80</v>
      </c>
      <c r="G153" s="22" t="str">
        <f t="shared" si="34"/>
        <v>9F</v>
      </c>
      <c r="H153" s="27">
        <f t="shared" si="36"/>
        <v>0.5019607843137255</v>
      </c>
      <c r="I153" s="27">
        <f t="shared" si="36"/>
        <v>0.6235294117647059</v>
      </c>
      <c r="J153" s="7" t="s">
        <v>12</v>
      </c>
      <c r="K153" s="69" t="s">
        <v>206</v>
      </c>
      <c r="L153" s="69" t="s">
        <v>181</v>
      </c>
    </row>
    <row r="154" spans="1:12" ht="12.75">
      <c r="A154" s="115"/>
      <c r="B154" s="115"/>
      <c r="C154" s="118"/>
      <c r="D154" s="68">
        <v>160</v>
      </c>
      <c r="E154" s="16">
        <v>191</v>
      </c>
      <c r="F154" s="22" t="str">
        <f t="shared" si="34"/>
        <v>A0</v>
      </c>
      <c r="G154" s="22" t="str">
        <f t="shared" si="34"/>
        <v>BF</v>
      </c>
      <c r="H154" s="27">
        <f t="shared" si="36"/>
        <v>0.6274509803921569</v>
      </c>
      <c r="I154" s="27">
        <f t="shared" si="36"/>
        <v>0.7490196078431373</v>
      </c>
      <c r="J154" s="7" t="s">
        <v>3</v>
      </c>
      <c r="K154" s="69" t="s">
        <v>177</v>
      </c>
      <c r="L154" s="69" t="s">
        <v>180</v>
      </c>
    </row>
    <row r="155" spans="1:12" ht="12.75">
      <c r="A155" s="115"/>
      <c r="B155" s="115"/>
      <c r="C155" s="118"/>
      <c r="D155" s="68">
        <v>192</v>
      </c>
      <c r="E155" s="16">
        <v>223</v>
      </c>
      <c r="F155" s="22" t="str">
        <f t="shared" si="34"/>
        <v>C0</v>
      </c>
      <c r="G155" s="22" t="str">
        <f t="shared" si="34"/>
        <v>DF</v>
      </c>
      <c r="H155" s="27">
        <f>(D155/255)</f>
        <v>0.7529411764705882</v>
      </c>
      <c r="I155" s="27">
        <f>(E155/255)</f>
        <v>0.8745098039215686</v>
      </c>
      <c r="J155" s="7" t="s">
        <v>12</v>
      </c>
      <c r="K155" s="69" t="s">
        <v>204</v>
      </c>
      <c r="L155" s="69" t="s">
        <v>182</v>
      </c>
    </row>
    <row r="156" spans="1:12" ht="12.75">
      <c r="A156" s="116"/>
      <c r="B156" s="116"/>
      <c r="C156" s="119"/>
      <c r="D156" s="68">
        <v>224</v>
      </c>
      <c r="E156" s="16">
        <v>255</v>
      </c>
      <c r="F156" s="22" t="str">
        <f t="shared" si="34"/>
        <v>E0</v>
      </c>
      <c r="G156" s="22" t="str">
        <f t="shared" si="34"/>
        <v>FF</v>
      </c>
      <c r="H156" s="27">
        <f>(D156/255)</f>
        <v>0.8784313725490196</v>
      </c>
      <c r="I156" s="27">
        <f>(E156/255)</f>
        <v>1</v>
      </c>
      <c r="J156" s="7" t="s">
        <v>3</v>
      </c>
      <c r="K156" s="69" t="s">
        <v>177</v>
      </c>
      <c r="L156" s="69" t="s">
        <v>180</v>
      </c>
    </row>
    <row r="157" spans="1:12" ht="15">
      <c r="A157" s="128">
        <v>17</v>
      </c>
      <c r="B157" s="128">
        <v>19</v>
      </c>
      <c r="C157" s="129">
        <v>20</v>
      </c>
      <c r="D157" s="108"/>
      <c r="E157" s="108"/>
      <c r="F157" s="91"/>
      <c r="G157" s="91"/>
      <c r="H157" s="108"/>
      <c r="I157" s="108"/>
      <c r="J157" s="91"/>
      <c r="K157" s="40" t="s">
        <v>209</v>
      </c>
      <c r="L157" s="40" t="s">
        <v>211</v>
      </c>
    </row>
    <row r="158" spans="1:12" ht="12.75">
      <c r="A158" s="128"/>
      <c r="B158" s="128"/>
      <c r="C158" s="128"/>
      <c r="D158" s="18">
        <v>0</v>
      </c>
      <c r="E158" s="18">
        <v>255</v>
      </c>
      <c r="F158" s="22" t="str">
        <f>_XLL.DEZINHEX(D158,2)</f>
        <v>00</v>
      </c>
      <c r="G158" s="22" t="str">
        <f>_XLL.DEZINHEX(E158,2)</f>
        <v>FF</v>
      </c>
      <c r="H158" s="27">
        <f>(D158/255)</f>
        <v>0</v>
      </c>
      <c r="I158" s="27">
        <f>(E158/255)</f>
        <v>1</v>
      </c>
      <c r="J158" s="7" t="s">
        <v>12</v>
      </c>
      <c r="K158" s="41" t="s">
        <v>23</v>
      </c>
      <c r="L158" s="41" t="s">
        <v>22</v>
      </c>
    </row>
    <row r="159" spans="1:12" ht="15">
      <c r="A159" s="114">
        <v>18</v>
      </c>
      <c r="B159" s="114">
        <v>20</v>
      </c>
      <c r="C159" s="117">
        <v>21</v>
      </c>
      <c r="D159" s="59"/>
      <c r="E159" s="59"/>
      <c r="F159" s="60"/>
      <c r="G159" s="60"/>
      <c r="H159" s="61"/>
      <c r="I159" s="61"/>
      <c r="J159" s="56"/>
      <c r="K159" s="40" t="s">
        <v>183</v>
      </c>
      <c r="L159" s="40" t="s">
        <v>184</v>
      </c>
    </row>
    <row r="160" spans="1:12" ht="12.75">
      <c r="A160" s="124"/>
      <c r="B160" s="124"/>
      <c r="C160" s="120"/>
      <c r="D160" s="16">
        <v>0</v>
      </c>
      <c r="E160" s="16">
        <v>255</v>
      </c>
      <c r="F160" s="8" t="str">
        <f>_XLL.DEZINHEX(D160,2)</f>
        <v>00</v>
      </c>
      <c r="G160" s="9" t="str">
        <f>_XLL.DEZINHEX(E160,2)</f>
        <v>FF</v>
      </c>
      <c r="H160" s="26">
        <f>(D160/255)</f>
        <v>0</v>
      </c>
      <c r="I160" s="26">
        <f>(E160/255)</f>
        <v>1</v>
      </c>
      <c r="J160" s="91" t="s">
        <v>12</v>
      </c>
      <c r="K160" s="110" t="s">
        <v>185</v>
      </c>
      <c r="L160" s="109" t="s">
        <v>186</v>
      </c>
    </row>
    <row r="161" spans="1:12" ht="15">
      <c r="A161" s="114">
        <v>19</v>
      </c>
      <c r="B161" s="114">
        <v>21</v>
      </c>
      <c r="C161" s="117">
        <v>22</v>
      </c>
      <c r="D161" s="59"/>
      <c r="E161" s="59"/>
      <c r="F161" s="60"/>
      <c r="G161" s="60"/>
      <c r="H161" s="61"/>
      <c r="I161" s="61"/>
      <c r="J161" s="56"/>
      <c r="K161" s="40" t="s">
        <v>187</v>
      </c>
      <c r="L161" s="40" t="s">
        <v>188</v>
      </c>
    </row>
    <row r="162" spans="1:12" ht="12.75">
      <c r="A162" s="124"/>
      <c r="B162" s="124"/>
      <c r="C162" s="120"/>
      <c r="D162" s="16">
        <v>0</v>
      </c>
      <c r="E162" s="16">
        <v>255</v>
      </c>
      <c r="F162" s="8" t="str">
        <f>_XLL.DEZINHEX(D162,2)</f>
        <v>00</v>
      </c>
      <c r="G162" s="9" t="str">
        <f>_XLL.DEZINHEX(E162,2)</f>
        <v>FF</v>
      </c>
      <c r="H162" s="26">
        <f>(D162/255)</f>
        <v>0</v>
      </c>
      <c r="I162" s="26">
        <f>(E162/255)</f>
        <v>1</v>
      </c>
      <c r="J162" s="91" t="s">
        <v>12</v>
      </c>
      <c r="K162" s="110" t="s">
        <v>189</v>
      </c>
      <c r="L162" s="109" t="s">
        <v>190</v>
      </c>
    </row>
    <row r="163" spans="1:12" ht="15">
      <c r="A163" s="114">
        <v>20</v>
      </c>
      <c r="B163" s="114">
        <v>22</v>
      </c>
      <c r="C163" s="117">
        <v>23</v>
      </c>
      <c r="D163" s="59"/>
      <c r="E163" s="59"/>
      <c r="F163" s="60"/>
      <c r="G163" s="60"/>
      <c r="H163" s="61"/>
      <c r="I163" s="61"/>
      <c r="J163" s="56"/>
      <c r="K163" s="40" t="s">
        <v>191</v>
      </c>
      <c r="L163" s="40" t="s">
        <v>192</v>
      </c>
    </row>
    <row r="164" spans="1:12" ht="12.75">
      <c r="A164" s="124"/>
      <c r="B164" s="124"/>
      <c r="C164" s="120"/>
      <c r="D164" s="16">
        <v>0</v>
      </c>
      <c r="E164" s="16">
        <v>255</v>
      </c>
      <c r="F164" s="8" t="str">
        <f>_XLL.DEZINHEX(D164,2)</f>
        <v>00</v>
      </c>
      <c r="G164" s="9" t="str">
        <f>_XLL.DEZINHEX(E164,2)</f>
        <v>FF</v>
      </c>
      <c r="H164" s="26">
        <f>(D164/255)</f>
        <v>0</v>
      </c>
      <c r="I164" s="26">
        <f>(E164/255)</f>
        <v>1</v>
      </c>
      <c r="J164" s="91" t="s">
        <v>12</v>
      </c>
      <c r="K164" s="110" t="s">
        <v>193</v>
      </c>
      <c r="L164" s="109" t="s">
        <v>194</v>
      </c>
    </row>
    <row r="165" spans="1:12" ht="15.75" customHeight="1">
      <c r="A165" s="114">
        <v>21</v>
      </c>
      <c r="B165" s="114">
        <v>23</v>
      </c>
      <c r="C165" s="125">
        <v>24</v>
      </c>
      <c r="D165" s="59"/>
      <c r="E165" s="59"/>
      <c r="F165" s="60"/>
      <c r="G165" s="60"/>
      <c r="H165" s="61"/>
      <c r="I165" s="61"/>
      <c r="J165" s="56"/>
      <c r="K165" s="40" t="s">
        <v>71</v>
      </c>
      <c r="L165" s="40" t="s">
        <v>70</v>
      </c>
    </row>
    <row r="166" spans="1:12" ht="12.75">
      <c r="A166" s="123"/>
      <c r="B166" s="121"/>
      <c r="C166" s="126"/>
      <c r="D166" s="16">
        <v>0</v>
      </c>
      <c r="E166" s="16">
        <v>7</v>
      </c>
      <c r="F166" s="8" t="str">
        <f aca="true" t="shared" si="37" ref="F166:F178">_XLL.DEZINHEX(D166,2)</f>
        <v>00</v>
      </c>
      <c r="G166" s="9" t="str">
        <f aca="true" t="shared" si="38" ref="G166:G178">_XLL.DEZINHEX(E166,2)</f>
        <v>07</v>
      </c>
      <c r="H166" s="26">
        <f>(D166/255)</f>
        <v>0</v>
      </c>
      <c r="I166" s="26">
        <f>(E166/255)</f>
        <v>0.027450980392156862</v>
      </c>
      <c r="J166" s="24" t="s">
        <v>3</v>
      </c>
      <c r="K166" s="95" t="s">
        <v>128</v>
      </c>
      <c r="L166" s="95" t="s">
        <v>129</v>
      </c>
    </row>
    <row r="167" spans="1:12" ht="12.75">
      <c r="A167" s="123"/>
      <c r="B167" s="121"/>
      <c r="C167" s="126"/>
      <c r="D167" s="16">
        <v>8</v>
      </c>
      <c r="E167" s="16">
        <v>15</v>
      </c>
      <c r="F167" s="8" t="str">
        <f t="shared" si="37"/>
        <v>08</v>
      </c>
      <c r="G167" s="9" t="str">
        <f t="shared" si="38"/>
        <v>0F</v>
      </c>
      <c r="H167" s="26">
        <f aca="true" t="shared" si="39" ref="H167:H178">(D167/255)</f>
        <v>0.03137254901960784</v>
      </c>
      <c r="I167" s="26">
        <f aca="true" t="shared" si="40" ref="I167:I178">(E167/255)</f>
        <v>0.058823529411764705</v>
      </c>
      <c r="J167" s="24" t="s">
        <v>3</v>
      </c>
      <c r="K167" s="69" t="s">
        <v>31</v>
      </c>
      <c r="L167" s="69" t="s">
        <v>24</v>
      </c>
    </row>
    <row r="168" spans="1:12" ht="12.75">
      <c r="A168" s="123"/>
      <c r="B168" s="121"/>
      <c r="C168" s="126"/>
      <c r="D168" s="16">
        <v>16</v>
      </c>
      <c r="E168" s="16">
        <v>23</v>
      </c>
      <c r="F168" s="8" t="str">
        <f t="shared" si="37"/>
        <v>10</v>
      </c>
      <c r="G168" s="9" t="str">
        <f t="shared" si="38"/>
        <v>17</v>
      </c>
      <c r="H168" s="26">
        <f t="shared" si="39"/>
        <v>0.06274509803921569</v>
      </c>
      <c r="I168" s="26">
        <f t="shared" si="40"/>
        <v>0.09019607843137255</v>
      </c>
      <c r="J168" s="24" t="s">
        <v>3</v>
      </c>
      <c r="K168" s="69" t="s">
        <v>72</v>
      </c>
      <c r="L168" s="69" t="s">
        <v>25</v>
      </c>
    </row>
    <row r="169" spans="1:12" ht="12.75">
      <c r="A169" s="123"/>
      <c r="B169" s="121"/>
      <c r="C169" s="126"/>
      <c r="D169" s="16">
        <v>24</v>
      </c>
      <c r="E169" s="16">
        <v>31</v>
      </c>
      <c r="F169" s="8" t="str">
        <f t="shared" si="37"/>
        <v>18</v>
      </c>
      <c r="G169" s="9" t="str">
        <f t="shared" si="38"/>
        <v>1F</v>
      </c>
      <c r="H169" s="26">
        <f t="shared" si="39"/>
        <v>0.09411764705882353</v>
      </c>
      <c r="I169" s="26">
        <f t="shared" si="40"/>
        <v>0.12156862745098039</v>
      </c>
      <c r="J169" s="24" t="s">
        <v>3</v>
      </c>
      <c r="K169" s="69" t="s">
        <v>32</v>
      </c>
      <c r="L169" s="69" t="s">
        <v>26</v>
      </c>
    </row>
    <row r="170" spans="1:12" ht="12.75">
      <c r="A170" s="123"/>
      <c r="B170" s="121"/>
      <c r="C170" s="126"/>
      <c r="D170" s="16">
        <v>32</v>
      </c>
      <c r="E170" s="16">
        <v>39</v>
      </c>
      <c r="F170" s="8" t="str">
        <f t="shared" si="37"/>
        <v>20</v>
      </c>
      <c r="G170" s="9" t="str">
        <f t="shared" si="38"/>
        <v>27</v>
      </c>
      <c r="H170" s="26">
        <f t="shared" si="39"/>
        <v>0.12549019607843137</v>
      </c>
      <c r="I170" s="26">
        <f t="shared" si="40"/>
        <v>0.15294117647058825</v>
      </c>
      <c r="J170" s="24" t="s">
        <v>3</v>
      </c>
      <c r="K170" s="69" t="s">
        <v>33</v>
      </c>
      <c r="L170" s="69" t="s">
        <v>27</v>
      </c>
    </row>
    <row r="171" spans="1:12" ht="12.75">
      <c r="A171" s="123"/>
      <c r="B171" s="121"/>
      <c r="C171" s="126"/>
      <c r="D171" s="16">
        <v>40</v>
      </c>
      <c r="E171" s="16">
        <v>47</v>
      </c>
      <c r="F171" s="8" t="str">
        <f t="shared" si="37"/>
        <v>28</v>
      </c>
      <c r="G171" s="9" t="str">
        <f t="shared" si="38"/>
        <v>2F</v>
      </c>
      <c r="H171" s="26">
        <f t="shared" si="39"/>
        <v>0.1568627450980392</v>
      </c>
      <c r="I171" s="26">
        <f t="shared" si="40"/>
        <v>0.1843137254901961</v>
      </c>
      <c r="J171" s="24" t="s">
        <v>3</v>
      </c>
      <c r="K171" s="95" t="s">
        <v>195</v>
      </c>
      <c r="L171" s="95" t="s">
        <v>196</v>
      </c>
    </row>
    <row r="172" spans="1:12" ht="12.75">
      <c r="A172" s="123"/>
      <c r="B172" s="121"/>
      <c r="C172" s="126"/>
      <c r="D172" s="16">
        <v>48</v>
      </c>
      <c r="E172" s="16">
        <v>55</v>
      </c>
      <c r="F172" s="8" t="str">
        <f t="shared" si="37"/>
        <v>30</v>
      </c>
      <c r="G172" s="9" t="str">
        <f t="shared" si="38"/>
        <v>37</v>
      </c>
      <c r="H172" s="26">
        <f t="shared" si="39"/>
        <v>0.18823529411764706</v>
      </c>
      <c r="I172" s="26">
        <f t="shared" si="40"/>
        <v>0.21568627450980393</v>
      </c>
      <c r="J172" s="24" t="s">
        <v>3</v>
      </c>
      <c r="K172" s="69" t="s">
        <v>34</v>
      </c>
      <c r="L172" s="69" t="s">
        <v>28</v>
      </c>
    </row>
    <row r="173" spans="1:12" ht="12.75">
      <c r="A173" s="123"/>
      <c r="B173" s="121"/>
      <c r="C173" s="126"/>
      <c r="D173" s="16">
        <v>56</v>
      </c>
      <c r="E173" s="16">
        <v>63</v>
      </c>
      <c r="F173" s="8" t="str">
        <f t="shared" si="37"/>
        <v>38</v>
      </c>
      <c r="G173" s="9" t="str">
        <f t="shared" si="38"/>
        <v>3F</v>
      </c>
      <c r="H173" s="26">
        <f t="shared" si="39"/>
        <v>0.2196078431372549</v>
      </c>
      <c r="I173" s="26">
        <f t="shared" si="40"/>
        <v>0.24705882352941178</v>
      </c>
      <c r="J173" s="24" t="s">
        <v>3</v>
      </c>
      <c r="K173" s="70" t="s">
        <v>67</v>
      </c>
      <c r="L173" s="69" t="s">
        <v>73</v>
      </c>
    </row>
    <row r="174" spans="1:12" ht="12.75">
      <c r="A174" s="123"/>
      <c r="B174" s="121"/>
      <c r="C174" s="126"/>
      <c r="D174" s="16">
        <v>64</v>
      </c>
      <c r="E174" s="16">
        <v>71</v>
      </c>
      <c r="F174" s="8" t="str">
        <f t="shared" si="37"/>
        <v>40</v>
      </c>
      <c r="G174" s="9" t="str">
        <f t="shared" si="38"/>
        <v>47</v>
      </c>
      <c r="H174" s="26">
        <f t="shared" si="39"/>
        <v>0.25098039215686274</v>
      </c>
      <c r="I174" s="26">
        <f t="shared" si="40"/>
        <v>0.2784313725490196</v>
      </c>
      <c r="J174" s="24" t="s">
        <v>3</v>
      </c>
      <c r="K174" s="70" t="s">
        <v>68</v>
      </c>
      <c r="L174" s="69" t="s">
        <v>74</v>
      </c>
    </row>
    <row r="175" spans="1:12" ht="12.75">
      <c r="A175" s="123"/>
      <c r="B175" s="121"/>
      <c r="C175" s="126"/>
      <c r="D175" s="16">
        <v>72</v>
      </c>
      <c r="E175" s="16">
        <v>79</v>
      </c>
      <c r="F175" s="8" t="str">
        <f t="shared" si="37"/>
        <v>48</v>
      </c>
      <c r="G175" s="9" t="str">
        <f t="shared" si="38"/>
        <v>4F</v>
      </c>
      <c r="H175" s="26">
        <f t="shared" si="39"/>
        <v>0.2823529411764706</v>
      </c>
      <c r="I175" s="26">
        <f t="shared" si="40"/>
        <v>0.30980392156862746</v>
      </c>
      <c r="J175" s="24" t="s">
        <v>3</v>
      </c>
      <c r="K175" s="70" t="s">
        <v>197</v>
      </c>
      <c r="L175" s="70" t="s">
        <v>199</v>
      </c>
    </row>
    <row r="176" spans="1:12" ht="12.75">
      <c r="A176" s="123"/>
      <c r="B176" s="121"/>
      <c r="C176" s="126"/>
      <c r="D176" s="16">
        <v>80</v>
      </c>
      <c r="E176" s="16">
        <v>87</v>
      </c>
      <c r="F176" s="8" t="str">
        <f t="shared" si="37"/>
        <v>50</v>
      </c>
      <c r="G176" s="9" t="str">
        <f t="shared" si="38"/>
        <v>57</v>
      </c>
      <c r="H176" s="26">
        <f t="shared" si="39"/>
        <v>0.3137254901960784</v>
      </c>
      <c r="I176" s="26">
        <f t="shared" si="40"/>
        <v>0.3411764705882353</v>
      </c>
      <c r="J176" s="24" t="s">
        <v>3</v>
      </c>
      <c r="K176" s="70" t="s">
        <v>198</v>
      </c>
      <c r="L176" s="70" t="s">
        <v>200</v>
      </c>
    </row>
    <row r="177" spans="1:12" ht="12.75">
      <c r="A177" s="123"/>
      <c r="B177" s="121"/>
      <c r="C177" s="126"/>
      <c r="D177" s="16">
        <v>88</v>
      </c>
      <c r="E177" s="16">
        <v>95</v>
      </c>
      <c r="F177" s="8" t="str">
        <f t="shared" si="37"/>
        <v>58</v>
      </c>
      <c r="G177" s="9" t="str">
        <f t="shared" si="38"/>
        <v>5F</v>
      </c>
      <c r="H177" s="26">
        <f t="shared" si="39"/>
        <v>0.34509803921568627</v>
      </c>
      <c r="I177" s="26">
        <f t="shared" si="40"/>
        <v>0.37254901960784315</v>
      </c>
      <c r="J177" s="24" t="s">
        <v>3</v>
      </c>
      <c r="K177" s="70" t="s">
        <v>69</v>
      </c>
      <c r="L177" s="70" t="s">
        <v>75</v>
      </c>
    </row>
    <row r="178" spans="1:12" ht="12.75">
      <c r="A178" s="124"/>
      <c r="B178" s="122"/>
      <c r="C178" s="127"/>
      <c r="D178" s="16">
        <v>96</v>
      </c>
      <c r="E178" s="16">
        <v>255</v>
      </c>
      <c r="F178" s="8" t="str">
        <f t="shared" si="37"/>
        <v>60</v>
      </c>
      <c r="G178" s="9" t="str">
        <f t="shared" si="38"/>
        <v>FF</v>
      </c>
      <c r="H178" s="26">
        <f t="shared" si="39"/>
        <v>0.3764705882352941</v>
      </c>
      <c r="I178" s="26">
        <f t="shared" si="40"/>
        <v>1</v>
      </c>
      <c r="J178" s="24" t="s">
        <v>3</v>
      </c>
      <c r="K178" s="70" t="s">
        <v>128</v>
      </c>
      <c r="L178" s="70" t="s">
        <v>129</v>
      </c>
    </row>
    <row r="179" ht="15.75" customHeight="1">
      <c r="A179" s="51"/>
    </row>
  </sheetData>
  <sheetProtection/>
  <mergeCells count="76">
    <mergeCell ref="H11:I11"/>
    <mergeCell ref="A11:C11"/>
    <mergeCell ref="B19:B20"/>
    <mergeCell ref="B54:B55"/>
    <mergeCell ref="D11:E11"/>
    <mergeCell ref="F11:G11"/>
    <mergeCell ref="C13:C14"/>
    <mergeCell ref="A17:A18"/>
    <mergeCell ref="C17:C18"/>
    <mergeCell ref="A15:A16"/>
    <mergeCell ref="A13:A14"/>
    <mergeCell ref="B13:B14"/>
    <mergeCell ref="A19:A20"/>
    <mergeCell ref="A21:A22"/>
    <mergeCell ref="B17:B18"/>
    <mergeCell ref="A87:A94"/>
    <mergeCell ref="B15:B16"/>
    <mergeCell ref="A56:A63"/>
    <mergeCell ref="B21:B22"/>
    <mergeCell ref="B56:B63"/>
    <mergeCell ref="A54:A55"/>
    <mergeCell ref="A64:A86"/>
    <mergeCell ref="B64:B86"/>
    <mergeCell ref="C19:C20"/>
    <mergeCell ref="C64:C86"/>
    <mergeCell ref="C15:C16"/>
    <mergeCell ref="C56:C63"/>
    <mergeCell ref="C54:C55"/>
    <mergeCell ref="C21:C22"/>
    <mergeCell ref="A114:A122"/>
    <mergeCell ref="B114:B122"/>
    <mergeCell ref="C114:C122"/>
    <mergeCell ref="C37:C53"/>
    <mergeCell ref="B37:B53"/>
    <mergeCell ref="A37:A53"/>
    <mergeCell ref="B87:B94"/>
    <mergeCell ref="C87:C94"/>
    <mergeCell ref="B95:B113"/>
    <mergeCell ref="C95:C113"/>
    <mergeCell ref="A141:A145"/>
    <mergeCell ref="B141:B145"/>
    <mergeCell ref="C141:C145"/>
    <mergeCell ref="A161:A162"/>
    <mergeCell ref="B161:B162"/>
    <mergeCell ref="C161:C162"/>
    <mergeCell ref="A146:A147"/>
    <mergeCell ref="B146:B147"/>
    <mergeCell ref="C146:C147"/>
    <mergeCell ref="A136:A140"/>
    <mergeCell ref="C136:C140"/>
    <mergeCell ref="B136:B140"/>
    <mergeCell ref="A95:A113"/>
    <mergeCell ref="C157:C158"/>
    <mergeCell ref="A159:A160"/>
    <mergeCell ref="B159:B160"/>
    <mergeCell ref="A123:A135"/>
    <mergeCell ref="B123:B135"/>
    <mergeCell ref="C123:C135"/>
    <mergeCell ref="A165:A178"/>
    <mergeCell ref="C165:C178"/>
    <mergeCell ref="A163:A164"/>
    <mergeCell ref="B163:B164"/>
    <mergeCell ref="B165:B178"/>
    <mergeCell ref="A157:A158"/>
    <mergeCell ref="B157:B158"/>
    <mergeCell ref="C163:C164"/>
    <mergeCell ref="A148:A156"/>
    <mergeCell ref="B148:B156"/>
    <mergeCell ref="C148:C156"/>
    <mergeCell ref="C159:C160"/>
    <mergeCell ref="A23:A28"/>
    <mergeCell ref="B23:B28"/>
    <mergeCell ref="C23:C28"/>
    <mergeCell ref="A29:A36"/>
    <mergeCell ref="B29:B36"/>
    <mergeCell ref="C29:C36"/>
  </mergeCells>
  <printOptions/>
  <pageMargins left="0.4724409448818898" right="0.11811023622047245" top="0.27" bottom="0.5905511811023623" header="0.1968503937007874" footer="0"/>
  <pageSetup horizontalDpi="600" verticalDpi="600" orientation="landscape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</dc:creator>
  <cp:keywords/>
  <dc:description/>
  <cp:lastModifiedBy>Doku3</cp:lastModifiedBy>
  <cp:lastPrinted>2013-01-16T08:22:02Z</cp:lastPrinted>
  <dcterms:created xsi:type="dcterms:W3CDTF">2004-12-16T02:01:53Z</dcterms:created>
  <dcterms:modified xsi:type="dcterms:W3CDTF">2013-12-19T11:17:59Z</dcterms:modified>
  <cp:category/>
  <cp:version/>
  <cp:contentType/>
  <cp:contentStatus/>
</cp:coreProperties>
</file>