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MH-250" sheetId="1" r:id="rId1"/>
  </sheets>
  <definedNames/>
  <calcPr fullCalcOnLoad="1"/>
</workbook>
</file>

<file path=xl/sharedStrings.xml><?xml version="1.0" encoding="utf-8"?>
<sst xmlns="http://schemas.openxmlformats.org/spreadsheetml/2006/main" count="241" uniqueCount="145">
  <si>
    <t>DMX-Protocol</t>
  </si>
  <si>
    <t>Feature</t>
  </si>
  <si>
    <t>Decimal</t>
  </si>
  <si>
    <t>Eigenschaft</t>
  </si>
  <si>
    <t>Caractéristique</t>
  </si>
  <si>
    <t>Shutter cerrado</t>
  </si>
  <si>
    <t>No función (Shutter abierto)</t>
  </si>
  <si>
    <t>Abierto</t>
  </si>
  <si>
    <t>Gobo 1</t>
  </si>
  <si>
    <t>Gobo 2</t>
  </si>
  <si>
    <t>Gobo 3</t>
  </si>
  <si>
    <t>Gobo 4</t>
  </si>
  <si>
    <t>Gobo 5</t>
  </si>
  <si>
    <t>Gobo 6</t>
  </si>
  <si>
    <t>Gobo 7</t>
  </si>
  <si>
    <t>Cambio linear de los colores mediante el ajuste de los valores DMX.</t>
  </si>
  <si>
    <t>Changement linéaire des couleurs selon le mouvement du régulateur.</t>
  </si>
  <si>
    <t>Ouvert/blanc</t>
  </si>
  <si>
    <t>Bleu</t>
  </si>
  <si>
    <t>Vert</t>
  </si>
  <si>
    <t>Jaune</t>
  </si>
  <si>
    <t>Ouvert</t>
  </si>
  <si>
    <t>Shutter fermé</t>
  </si>
  <si>
    <t>Pas de fonction (Shutter ouvert)</t>
  </si>
  <si>
    <t>Linear colour change following the movement of the slider.</t>
  </si>
  <si>
    <t>Open / white</t>
  </si>
  <si>
    <t>Blue</t>
  </si>
  <si>
    <t>Green</t>
  </si>
  <si>
    <t>Yellow</t>
  </si>
  <si>
    <t>Open</t>
  </si>
  <si>
    <t>Shutter closed</t>
  </si>
  <si>
    <t>No function (shutter open)</t>
  </si>
  <si>
    <t xml:space="preserve">Lineare Farbänderung gemäß der Bewegung des Reglers. </t>
  </si>
  <si>
    <t>Offen/weiß</t>
  </si>
  <si>
    <t>Rot</t>
  </si>
  <si>
    <t>Blau</t>
  </si>
  <si>
    <t>Grün</t>
  </si>
  <si>
    <t>Offen</t>
  </si>
  <si>
    <t>Shutter geschlossen</t>
  </si>
  <si>
    <t>Keine Funktion (Shutter offen)</t>
  </si>
  <si>
    <t>Característica</t>
  </si>
  <si>
    <t>Percentage</t>
  </si>
  <si>
    <t>Hexad.</t>
  </si>
  <si>
    <t>S</t>
  </si>
  <si>
    <t>F</t>
  </si>
  <si>
    <t>S/F</t>
  </si>
  <si>
    <t>Orange</t>
  </si>
  <si>
    <t>Pink</t>
  </si>
  <si>
    <t>Control-channel 3 - Colour-wheel</t>
  </si>
  <si>
    <t>Steuerkanal 3 - Farbrad</t>
  </si>
  <si>
    <t>Canal de contrôle 3 - Roue de couleurs</t>
  </si>
  <si>
    <t>Canal de control 3 - Rueda de colores</t>
  </si>
  <si>
    <t>Abierto/blanco</t>
  </si>
  <si>
    <t>Amarillo</t>
  </si>
  <si>
    <t>Verde</t>
  </si>
  <si>
    <t>Azul</t>
  </si>
  <si>
    <t>Violett</t>
  </si>
  <si>
    <t>Wenn Sie den Regler verschieben, bewegen Sie den Kopf horizontal (PAN).</t>
  </si>
  <si>
    <t>Allmähliches Einstellen des Kopfes bei langsamen Schieben des Reglers (0-255, 128-Mitte).</t>
  </si>
  <si>
    <t>Der Kopf kann an jeder gewünschten Einstellung angehalten werden.</t>
  </si>
  <si>
    <t>Steuerkanal 1 - Horizontale Bewegung (Pan) (innerhalb 360°)</t>
  </si>
  <si>
    <t>Steuerkanal 2 - Vertikale Bewegung (Tilt) (innerhalb 250°)</t>
  </si>
  <si>
    <t>Wenn Sie den Regler verschieben, bewegen Sie den Kopf vertikal (TILT).</t>
  </si>
  <si>
    <t xml:space="preserve">Gelb </t>
  </si>
  <si>
    <t>Rainboweffekt mit zunehmender Geschwindigkeit</t>
  </si>
  <si>
    <t>Control channel 1 - Horizontal movement (Pan) (within 360°)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</si>
  <si>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</si>
  <si>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</si>
  <si>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</si>
  <si>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Control channel 2 - Vertical movement (Tilt) (within 250°)</t>
  </si>
  <si>
    <t>Push slider up in order to move the head vertically (TILT).</t>
  </si>
  <si>
    <t xml:space="preserve">Violet </t>
  </si>
  <si>
    <t xml:space="preserve">Red </t>
  </si>
  <si>
    <t>Rainbow effect with increasing speed</t>
  </si>
  <si>
    <t>Canal de contrôle 1 - Mouvement horizontal (Pan) (dans un angle de 360°)</t>
  </si>
  <si>
    <t>Les mouvements horizontaux de la tête (PAN) sont contrôles par le régulateur.</t>
  </si>
  <si>
    <t xml:space="preserve">Ajuster la tête peu à peu en poussant lentement le régulateur (0-255, 128-center). </t>
  </si>
  <si>
    <t>Vous pouvez arrêter la tête à la position désirée.</t>
  </si>
  <si>
    <t>Canal de contrôle 2 - Mouvement vertical (Tilt) (dans un angle de 250°)</t>
  </si>
  <si>
    <t>Les mouvements verticaux de la tête (TILT) sont contrôles par le régulateur.</t>
  </si>
  <si>
    <t xml:space="preserve">Ajuster la tête peu à peu en poussant lentement le régulateur (0-255, 128-centre). </t>
  </si>
  <si>
    <t xml:space="preserve">Orange </t>
  </si>
  <si>
    <t xml:space="preserve">Rouge </t>
  </si>
  <si>
    <t>Effet "Rainbow" à vitesse croissante</t>
  </si>
  <si>
    <t>Canal de control 1 - Movimiento horizontal (Pan) (dentro de un ángulo de 360°)</t>
  </si>
  <si>
    <t>Establezca los ajustes para mover la cabeza horizontalmente.</t>
  </si>
  <si>
    <t>Los movimientos graduales de la cabeza mediante el ajuste lento de los valores DMX (0-255; 128 = centro).</t>
  </si>
  <si>
    <t>Canal de control 2 - Movimiento vertical (Tilt) (dentro de un ángulo de 250°)</t>
  </si>
  <si>
    <t>Establezca los ajustes para mover la cabeza verticalmente (TILT).</t>
  </si>
  <si>
    <t xml:space="preserve">Naranja </t>
  </si>
  <si>
    <t xml:space="preserve">Rojo </t>
  </si>
  <si>
    <t>Efecto arco iris con velocidad creciente</t>
  </si>
  <si>
    <t>Steuerkanal 4 - Indizieren der rotierenden Gobos, Goborotation</t>
  </si>
  <si>
    <t>Control-channel 4 - Rotating gobo index, gobo rotation</t>
  </si>
  <si>
    <t>Canal de contrôle 4 - Indexer les gobos rotatifs, rotation</t>
  </si>
  <si>
    <t>Canal de control 4 - Indicación de gobos giratorios, rotación de gobos</t>
  </si>
  <si>
    <t>Goborotation vorwärts mit zunehmender Geschwindigkeit</t>
  </si>
  <si>
    <t>Keine Rotation</t>
  </si>
  <si>
    <t>Forwards gobo rotation with increasing speed</t>
  </si>
  <si>
    <t>No rotation</t>
  </si>
  <si>
    <t>Rotation en avant des gobos à vitesse croissante</t>
  </si>
  <si>
    <t>Pas de rotation</t>
  </si>
  <si>
    <t>Rotación de los gobos hacia adelante con velocidad creciente</t>
  </si>
  <si>
    <t>No rotación</t>
  </si>
  <si>
    <t>Steuerkanal 5 - Rotierendes Goborad</t>
  </si>
  <si>
    <t>Control-channel 5 - Rotating gobo-wheel</t>
  </si>
  <si>
    <t>Canal de contrôle 5 - Roue de gobos rotatifs</t>
  </si>
  <si>
    <t>Canal de control 5 - Rueda de gobos giratorios</t>
  </si>
  <si>
    <t/>
  </si>
  <si>
    <t>Dimmer (Shutter offen)</t>
  </si>
  <si>
    <t>Strobe-Effekt mit zunehmender Geschwindigkeit (max. 13 Blitze/Sekunde)</t>
  </si>
  <si>
    <t>Dimmer control (shutter open)</t>
  </si>
  <si>
    <t>Dimmeur (Shutter ouvert)</t>
  </si>
  <si>
    <t>Effet stroboscopique à vitesse croissante (max. 13 flash par seconde)</t>
  </si>
  <si>
    <t>Dimmer (Shutter abierto)</t>
  </si>
  <si>
    <t>Efecto flash con velocidad creciente (13 flashes/segondo como máximo)</t>
  </si>
  <si>
    <t>Strobe-effect with increasing speed (max. 13 flashes/second)</t>
  </si>
  <si>
    <t>Backwards gobo rotation with increasing speed</t>
  </si>
  <si>
    <t>Goborotation rückwärts mit zunehmender Geschwindigkeit</t>
  </si>
  <si>
    <t>Rotation en retour des gobos à vitesse croissante</t>
  </si>
  <si>
    <t>Rotación de los gobos hacia atrás con velocidad creciente</t>
  </si>
  <si>
    <t>EUROLITE TMH-250</t>
  </si>
  <si>
    <t>Version 1.0</t>
  </si>
  <si>
    <t>No. 51786500</t>
  </si>
  <si>
    <t>Control-channel 6 - Shutter, Strobe</t>
  </si>
  <si>
    <t>Steuerkanal 6 - Shutter, Strobe</t>
  </si>
  <si>
    <t>Canal de contrôle 6 - Shutter, Strobe</t>
  </si>
  <si>
    <t>Canal de control 6 - Shutter, Strobe</t>
  </si>
  <si>
    <t>Control-channel 8 - Pan-movement with 16 Bit-resolution</t>
  </si>
  <si>
    <t>Steuerkanal 8 - Pan-Bewegung mit 16 Bit-Auflösung</t>
  </si>
  <si>
    <t>Canal de contrôle 8 - Mouvement Pan avec résolution 16 Bit</t>
  </si>
  <si>
    <t>Canal de control 8 - Movimiento Pan con resolución 16 Bit</t>
  </si>
  <si>
    <t>Canal de control 9 - Movimiento Tilt con resolución 16 Bit</t>
  </si>
  <si>
    <t>Control-channel 9 - Tilt-movement with 16 Bit-resolution</t>
  </si>
  <si>
    <t>Steuerkanal 9 - Tilt-Bewegung mit 16 Bit-Auflösung</t>
  </si>
  <si>
    <t>Canal de contrôle 9 - Mouvement Tilt avec résolution 16 Bit</t>
  </si>
  <si>
    <t>FF</t>
  </si>
  <si>
    <t>Allmähliche Einstellung der Dimmerintensität von 100 bis 0 %</t>
  </si>
  <si>
    <t>Gradual adjustment of the dimmer intensity from 100 to 0 %</t>
  </si>
  <si>
    <t>Ajustement continue de l'inténsité du dimmeur de 100 à 0 %</t>
  </si>
  <si>
    <t>Ajuste gradual de la intensidad del dimmer desde 100 hasta 0 %</t>
  </si>
  <si>
    <t>Steuerkanal 7 - Dimmerintensität</t>
  </si>
  <si>
    <t>Canal de contrôle 7 - Inténsité dimmeur</t>
  </si>
  <si>
    <t>Canal de control 7 - Intensidad del dimmer</t>
  </si>
  <si>
    <t>Control-channel 7 - Dimmer intensity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</si>
</sst>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6" fillId="0" borderId="0" xfId="0" applyNumberFormat="1" applyFont="1" applyAlignment="1" quotePrefix="1">
      <alignment horizontal="right"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3.8515625" style="3" customWidth="1"/>
    <col min="3" max="3" width="3.7109375" style="14" customWidth="1"/>
    <col min="4" max="4" width="3.7109375" style="16" customWidth="1"/>
    <col min="5" max="5" width="5.7109375" style="12" customWidth="1"/>
    <col min="6" max="6" width="5.7109375" style="3" customWidth="1"/>
    <col min="7" max="7" width="3.7109375" style="1" customWidth="1"/>
    <col min="8" max="8" width="70.7109375" style="7" customWidth="1"/>
    <col min="9" max="10" width="80.7109375" style="7" customWidth="1"/>
    <col min="11" max="11" width="90.7109375" style="7" customWidth="1"/>
  </cols>
  <sheetData>
    <row r="1" spans="1:5" ht="23.25">
      <c r="A1" s="2" t="s">
        <v>0</v>
      </c>
      <c r="C1" s="16"/>
      <c r="E1" s="3"/>
    </row>
    <row r="2" spans="1:5" ht="12.75">
      <c r="A2" s="3"/>
      <c r="C2" s="16"/>
      <c r="E2" s="3"/>
    </row>
    <row r="3" spans="1:5" ht="20.25">
      <c r="A3" s="4" t="s">
        <v>121</v>
      </c>
      <c r="C3" s="16"/>
      <c r="E3" s="3"/>
    </row>
    <row r="4" spans="1:5" ht="18">
      <c r="A4" s="5" t="s">
        <v>123</v>
      </c>
      <c r="C4" s="16"/>
      <c r="E4" s="3"/>
    </row>
    <row r="5" spans="1:5" ht="12.75">
      <c r="A5" s="3"/>
      <c r="C5" s="16"/>
      <c r="E5" s="3"/>
    </row>
    <row r="6" spans="1:5" ht="15.75">
      <c r="A6" s="6" t="s">
        <v>122</v>
      </c>
      <c r="C6" s="16"/>
      <c r="E6" s="3"/>
    </row>
    <row r="7" spans="1:11" s="10" customFormat="1" ht="12.75">
      <c r="A7" s="8"/>
      <c r="B7" s="8"/>
      <c r="C7" s="17"/>
      <c r="D7" s="17"/>
      <c r="E7" s="8"/>
      <c r="F7" s="8"/>
      <c r="G7" s="11"/>
      <c r="H7" s="9"/>
      <c r="I7" s="9"/>
      <c r="J7" s="9"/>
      <c r="K7" s="9"/>
    </row>
    <row r="8" spans="1:5" ht="12.75">
      <c r="A8" s="3"/>
      <c r="C8" s="16"/>
      <c r="E8" s="3"/>
    </row>
    <row r="9" spans="1:11" s="21" customFormat="1" ht="15">
      <c r="A9" s="18"/>
      <c r="B9" s="18"/>
      <c r="C9" s="18"/>
      <c r="D9" s="18"/>
      <c r="E9" s="19"/>
      <c r="F9" s="19"/>
      <c r="G9" s="20"/>
      <c r="H9" s="18" t="s">
        <v>65</v>
      </c>
      <c r="I9" s="21" t="s">
        <v>60</v>
      </c>
      <c r="J9" s="21" t="s">
        <v>74</v>
      </c>
      <c r="K9" s="21" t="s">
        <v>84</v>
      </c>
    </row>
    <row r="10" spans="1:11" ht="12.75">
      <c r="A10" s="3"/>
      <c r="C10" s="16"/>
      <c r="E10" s="3"/>
      <c r="H10" s="7" t="s">
        <v>66</v>
      </c>
      <c r="I10" s="7" t="s">
        <v>57</v>
      </c>
      <c r="J10" s="7" t="s">
        <v>75</v>
      </c>
      <c r="K10" s="7" t="s">
        <v>85</v>
      </c>
    </row>
    <row r="11" spans="1:11" ht="12.75">
      <c r="A11" s="3"/>
      <c r="C11" s="16"/>
      <c r="E11" s="3"/>
      <c r="H11" s="7" t="s">
        <v>67</v>
      </c>
      <c r="I11" s="7" t="s">
        <v>58</v>
      </c>
      <c r="J11" s="7" t="s">
        <v>76</v>
      </c>
      <c r="K11" s="7" t="s">
        <v>86</v>
      </c>
    </row>
    <row r="12" spans="1:10" ht="12.75">
      <c r="A12" s="3"/>
      <c r="C12" s="16"/>
      <c r="E12" s="3"/>
      <c r="H12" s="7" t="s">
        <v>68</v>
      </c>
      <c r="I12" s="7" t="s">
        <v>59</v>
      </c>
      <c r="J12" s="7" t="s">
        <v>77</v>
      </c>
    </row>
    <row r="13" spans="1:11" s="10" customFormat="1" ht="12.75">
      <c r="A13" s="8"/>
      <c r="B13" s="8"/>
      <c r="C13" s="17"/>
      <c r="D13" s="17"/>
      <c r="E13" s="8"/>
      <c r="F13" s="8"/>
      <c r="G13" s="11"/>
      <c r="H13" s="9"/>
      <c r="I13" s="9"/>
      <c r="J13" s="9"/>
      <c r="K13" s="9"/>
    </row>
    <row r="14" spans="1:11" s="21" customFormat="1" ht="15">
      <c r="A14" s="18"/>
      <c r="B14" s="18"/>
      <c r="C14" s="18"/>
      <c r="D14" s="18"/>
      <c r="E14" s="19"/>
      <c r="F14" s="19"/>
      <c r="G14" s="20"/>
      <c r="H14" s="18" t="s">
        <v>69</v>
      </c>
      <c r="I14" s="21" t="s">
        <v>61</v>
      </c>
      <c r="J14" s="21" t="s">
        <v>78</v>
      </c>
      <c r="K14" s="21" t="s">
        <v>87</v>
      </c>
    </row>
    <row r="15" spans="1:11" ht="12.75">
      <c r="A15" s="3"/>
      <c r="C15" s="16"/>
      <c r="E15" s="3"/>
      <c r="H15" s="7" t="s">
        <v>70</v>
      </c>
      <c r="I15" s="7" t="s">
        <v>62</v>
      </c>
      <c r="J15" s="7" t="s">
        <v>79</v>
      </c>
      <c r="K15" s="7" t="s">
        <v>88</v>
      </c>
    </row>
    <row r="16" spans="1:11" ht="12.75">
      <c r="A16" s="3"/>
      <c r="C16" s="16"/>
      <c r="E16" s="3"/>
      <c r="H16" s="7" t="s">
        <v>67</v>
      </c>
      <c r="I16" s="7" t="s">
        <v>58</v>
      </c>
      <c r="J16" s="7" t="s">
        <v>80</v>
      </c>
      <c r="K16" s="7" t="s">
        <v>86</v>
      </c>
    </row>
    <row r="17" spans="1:10" ht="12.75">
      <c r="A17" s="3"/>
      <c r="C17" s="16"/>
      <c r="E17" s="3"/>
      <c r="H17" s="7" t="s">
        <v>68</v>
      </c>
      <c r="I17" s="7" t="s">
        <v>59</v>
      </c>
      <c r="J17" s="7" t="s">
        <v>77</v>
      </c>
    </row>
    <row r="18" spans="1:11" s="10" customFormat="1" ht="12.75">
      <c r="A18" s="8"/>
      <c r="B18" s="8"/>
      <c r="C18" s="17"/>
      <c r="D18" s="17"/>
      <c r="E18" s="8"/>
      <c r="F18" s="8"/>
      <c r="G18" s="11"/>
      <c r="H18" s="9"/>
      <c r="I18" s="9"/>
      <c r="J18" s="9"/>
      <c r="K18" s="9"/>
    </row>
    <row r="19" spans="1:11" s="25" customFormat="1" ht="15">
      <c r="A19" s="26"/>
      <c r="B19" s="22"/>
      <c r="C19" s="27"/>
      <c r="D19" s="22"/>
      <c r="E19" s="28"/>
      <c r="F19" s="23"/>
      <c r="G19" s="24"/>
      <c r="H19" s="25" t="s">
        <v>48</v>
      </c>
      <c r="I19" s="25" t="s">
        <v>49</v>
      </c>
      <c r="J19" s="25" t="s">
        <v>50</v>
      </c>
      <c r="K19" s="25" t="s">
        <v>51</v>
      </c>
    </row>
    <row r="20" spans="8:11" ht="12.75">
      <c r="H20" s="7" t="s">
        <v>24</v>
      </c>
      <c r="I20" s="7" t="s">
        <v>32</v>
      </c>
      <c r="J20" s="7" t="s">
        <v>16</v>
      </c>
      <c r="K20" s="7" t="s">
        <v>15</v>
      </c>
    </row>
    <row r="21" spans="1:11" s="10" customFormat="1" ht="12.75">
      <c r="A21" s="13"/>
      <c r="B21" s="8"/>
      <c r="C21" s="15"/>
      <c r="D21" s="17"/>
      <c r="E21" s="13"/>
      <c r="F21" s="8"/>
      <c r="G21" s="11"/>
      <c r="H21" s="9"/>
      <c r="I21" s="9"/>
      <c r="J21" s="9"/>
      <c r="K21" s="9"/>
    </row>
    <row r="22" spans="1:11" s="38" customFormat="1" ht="12.75">
      <c r="A22" s="41" t="s">
        <v>2</v>
      </c>
      <c r="B22" s="42"/>
      <c r="C22" s="41" t="s">
        <v>42</v>
      </c>
      <c r="D22" s="42"/>
      <c r="E22" s="41" t="s">
        <v>41</v>
      </c>
      <c r="F22" s="42"/>
      <c r="G22" s="39" t="s">
        <v>45</v>
      </c>
      <c r="H22" s="39" t="s">
        <v>1</v>
      </c>
      <c r="I22" s="39" t="s">
        <v>3</v>
      </c>
      <c r="J22" s="39" t="s">
        <v>4</v>
      </c>
      <c r="K22" s="39" t="s">
        <v>40</v>
      </c>
    </row>
    <row r="23" spans="1:11" s="37" customFormat="1" ht="12.75">
      <c r="A23" s="29">
        <v>0</v>
      </c>
      <c r="B23" s="30">
        <v>16</v>
      </c>
      <c r="C23" s="31" t="str">
        <f>_XLL.DEZINHEX(A23,2)</f>
        <v>00</v>
      </c>
      <c r="D23" s="32" t="str">
        <f>_XLL.DEZINHEX(B23,2)</f>
        <v>10</v>
      </c>
      <c r="E23" s="33">
        <f>(A23/255)</f>
        <v>0</v>
      </c>
      <c r="F23" s="34">
        <f>(B23/255)</f>
        <v>0.06274509803921569</v>
      </c>
      <c r="G23" s="35" t="s">
        <v>43</v>
      </c>
      <c r="H23" s="36" t="s">
        <v>25</v>
      </c>
      <c r="I23" s="36" t="s">
        <v>33</v>
      </c>
      <c r="J23" s="36" t="s">
        <v>17</v>
      </c>
      <c r="K23" s="36" t="s">
        <v>52</v>
      </c>
    </row>
    <row r="24" spans="1:11" s="37" customFormat="1" ht="12.75">
      <c r="A24" s="29">
        <v>17</v>
      </c>
      <c r="B24" s="30">
        <v>33</v>
      </c>
      <c r="C24" s="31" t="str">
        <f>_XLL.DEZINHEX(A24,2)</f>
        <v>11</v>
      </c>
      <c r="D24" s="32" t="str">
        <f>_XLL.DEZINHEX(B24,2)</f>
        <v>21</v>
      </c>
      <c r="E24" s="33">
        <f aca="true" t="shared" si="0" ref="E24:E31">(A24/255)</f>
        <v>0.06666666666666667</v>
      </c>
      <c r="F24" s="34">
        <f aca="true" t="shared" si="1" ref="F24:F31">(B24/255)</f>
        <v>0.12941176470588237</v>
      </c>
      <c r="G24" s="35" t="s">
        <v>43</v>
      </c>
      <c r="H24" s="36" t="s">
        <v>47</v>
      </c>
      <c r="I24" s="36" t="s">
        <v>47</v>
      </c>
      <c r="J24" s="36" t="s">
        <v>47</v>
      </c>
      <c r="K24" s="36" t="s">
        <v>47</v>
      </c>
    </row>
    <row r="25" spans="1:11" s="37" customFormat="1" ht="12.75">
      <c r="A25" s="29">
        <v>34</v>
      </c>
      <c r="B25" s="30">
        <v>50</v>
      </c>
      <c r="C25" s="31" t="str">
        <f>_XLL.DEZINHEX(A25,2)</f>
        <v>22</v>
      </c>
      <c r="D25" s="32" t="str">
        <f>_XLL.DEZINHEX(B25,2)</f>
        <v>32</v>
      </c>
      <c r="E25" s="33">
        <f t="shared" si="0"/>
        <v>0.13333333333333333</v>
      </c>
      <c r="F25" s="34">
        <f t="shared" si="1"/>
        <v>0.19607843137254902</v>
      </c>
      <c r="G25" s="35" t="s">
        <v>43</v>
      </c>
      <c r="H25" s="36" t="s">
        <v>26</v>
      </c>
      <c r="I25" s="36" t="s">
        <v>35</v>
      </c>
      <c r="J25" s="36" t="s">
        <v>18</v>
      </c>
      <c r="K25" s="36" t="s">
        <v>55</v>
      </c>
    </row>
    <row r="26" spans="1:11" s="37" customFormat="1" ht="12.75">
      <c r="A26" s="29">
        <v>51</v>
      </c>
      <c r="B26" s="30">
        <v>67</v>
      </c>
      <c r="C26" s="31" t="str">
        <f>_XLL.DEZINHEX(A26,2)</f>
        <v>33</v>
      </c>
      <c r="D26" s="32" t="str">
        <f>_XLL.DEZINHEX(B26,2)</f>
        <v>43</v>
      </c>
      <c r="E26" s="33">
        <f>(A26/255)</f>
        <v>0.2</v>
      </c>
      <c r="F26" s="34">
        <f t="shared" si="1"/>
        <v>0.2627450980392157</v>
      </c>
      <c r="G26" s="35" t="s">
        <v>43</v>
      </c>
      <c r="H26" s="36" t="s">
        <v>46</v>
      </c>
      <c r="I26" s="36" t="s">
        <v>46</v>
      </c>
      <c r="J26" s="36" t="s">
        <v>81</v>
      </c>
      <c r="K26" s="36" t="s">
        <v>89</v>
      </c>
    </row>
    <row r="27" spans="1:11" s="37" customFormat="1" ht="12.75">
      <c r="A27" s="29">
        <v>68</v>
      </c>
      <c r="B27" s="30">
        <v>84</v>
      </c>
      <c r="C27" s="31" t="str">
        <f>_XLL.DEZINHEX(A27,2)</f>
        <v>44</v>
      </c>
      <c r="D27" s="32" t="str">
        <f>_XLL.DEZINHEX(B27,2)</f>
        <v>54</v>
      </c>
      <c r="E27" s="33">
        <f>(A27/255)</f>
        <v>0.26666666666666666</v>
      </c>
      <c r="F27" s="34">
        <f t="shared" si="1"/>
        <v>0.32941176470588235</v>
      </c>
      <c r="G27" s="35" t="s">
        <v>43</v>
      </c>
      <c r="H27" s="36" t="s">
        <v>27</v>
      </c>
      <c r="I27" s="36" t="s">
        <v>36</v>
      </c>
      <c r="J27" s="36" t="s">
        <v>19</v>
      </c>
      <c r="K27" s="36" t="s">
        <v>54</v>
      </c>
    </row>
    <row r="28" spans="1:11" s="37" customFormat="1" ht="12.75">
      <c r="A28" s="29">
        <v>85</v>
      </c>
      <c r="B28" s="30">
        <v>101</v>
      </c>
      <c r="C28" s="31" t="str">
        <f>_XLL.DEZINHEX(A28,2)</f>
        <v>55</v>
      </c>
      <c r="D28" s="32" t="str">
        <f>_XLL.DEZINHEX(B28,2)</f>
        <v>65</v>
      </c>
      <c r="E28" s="33">
        <f>(A28/255)</f>
        <v>0.3333333333333333</v>
      </c>
      <c r="F28" s="34">
        <f t="shared" si="1"/>
        <v>0.396078431372549</v>
      </c>
      <c r="G28" s="35" t="s">
        <v>43</v>
      </c>
      <c r="H28" s="36" t="s">
        <v>71</v>
      </c>
      <c r="I28" s="36" t="s">
        <v>56</v>
      </c>
      <c r="J28" s="36" t="s">
        <v>71</v>
      </c>
      <c r="K28" s="36" t="s">
        <v>71</v>
      </c>
    </row>
    <row r="29" spans="1:11" s="37" customFormat="1" ht="12.75">
      <c r="A29" s="29">
        <v>102</v>
      </c>
      <c r="B29" s="30">
        <v>118</v>
      </c>
      <c r="C29" s="31" t="str">
        <f>_XLL.DEZINHEX(A29,2)</f>
        <v>66</v>
      </c>
      <c r="D29" s="32" t="str">
        <f>_XLL.DEZINHEX(B29,2)</f>
        <v>76</v>
      </c>
      <c r="E29" s="33">
        <f>(A29/255)</f>
        <v>0.4</v>
      </c>
      <c r="F29" s="34">
        <f t="shared" si="1"/>
        <v>0.4627450980392157</v>
      </c>
      <c r="G29" s="35" t="s">
        <v>43</v>
      </c>
      <c r="H29" s="36" t="s">
        <v>28</v>
      </c>
      <c r="I29" s="36" t="s">
        <v>63</v>
      </c>
      <c r="J29" s="36" t="s">
        <v>20</v>
      </c>
      <c r="K29" s="36" t="s">
        <v>53</v>
      </c>
    </row>
    <row r="30" spans="1:11" s="37" customFormat="1" ht="12.75">
      <c r="A30" s="29">
        <v>119</v>
      </c>
      <c r="B30" s="30">
        <v>135</v>
      </c>
      <c r="C30" s="31" t="str">
        <f>_XLL.DEZINHEX(A30,2)</f>
        <v>77</v>
      </c>
      <c r="D30" s="32" t="str">
        <f>_XLL.DEZINHEX(B30,2)</f>
        <v>87</v>
      </c>
      <c r="E30" s="33">
        <f t="shared" si="0"/>
        <v>0.4666666666666667</v>
      </c>
      <c r="F30" s="34">
        <f t="shared" si="1"/>
        <v>0.5294117647058824</v>
      </c>
      <c r="G30" s="35" t="s">
        <v>43</v>
      </c>
      <c r="H30" s="36" t="s">
        <v>72</v>
      </c>
      <c r="I30" s="36" t="s">
        <v>34</v>
      </c>
      <c r="J30" s="36" t="s">
        <v>82</v>
      </c>
      <c r="K30" s="36" t="s">
        <v>90</v>
      </c>
    </row>
    <row r="31" spans="1:11" s="37" customFormat="1" ht="12.75">
      <c r="A31" s="29">
        <v>136</v>
      </c>
      <c r="B31" s="30">
        <v>255</v>
      </c>
      <c r="C31" s="31" t="str">
        <f>_XLL.DEZINHEX(A31,2)</f>
        <v>88</v>
      </c>
      <c r="D31" s="32" t="str">
        <f>_XLL.DEZINHEX(B31,2)</f>
        <v>FF</v>
      </c>
      <c r="E31" s="33">
        <f t="shared" si="0"/>
        <v>0.5333333333333333</v>
      </c>
      <c r="F31" s="34">
        <f t="shared" si="1"/>
        <v>1</v>
      </c>
      <c r="G31" s="35" t="s">
        <v>44</v>
      </c>
      <c r="H31" s="36" t="s">
        <v>73</v>
      </c>
      <c r="I31" s="36" t="s">
        <v>64</v>
      </c>
      <c r="J31" s="36" t="s">
        <v>83</v>
      </c>
      <c r="K31" s="36" t="s">
        <v>91</v>
      </c>
    </row>
    <row r="33" spans="1:11" s="25" customFormat="1" ht="15">
      <c r="A33" s="26"/>
      <c r="B33" s="22"/>
      <c r="C33" s="27"/>
      <c r="D33" s="22"/>
      <c r="E33" s="28"/>
      <c r="F33" s="23"/>
      <c r="G33" s="24"/>
      <c r="H33" s="25" t="s">
        <v>93</v>
      </c>
      <c r="I33" s="25" t="s">
        <v>92</v>
      </c>
      <c r="J33" s="25" t="s">
        <v>94</v>
      </c>
      <c r="K33" s="25" t="s">
        <v>95</v>
      </c>
    </row>
    <row r="34" spans="1:11" s="10" customFormat="1" ht="12.75">
      <c r="A34" s="13"/>
      <c r="B34" s="8"/>
      <c r="C34" s="15"/>
      <c r="D34" s="17"/>
      <c r="E34" s="13"/>
      <c r="F34" s="8"/>
      <c r="G34" s="11"/>
      <c r="H34" s="9"/>
      <c r="I34" s="9"/>
      <c r="J34" s="9"/>
      <c r="K34" s="9"/>
    </row>
    <row r="35" spans="1:11" s="38" customFormat="1" ht="12.75">
      <c r="A35" s="41" t="s">
        <v>2</v>
      </c>
      <c r="B35" s="42"/>
      <c r="C35" s="41" t="s">
        <v>42</v>
      </c>
      <c r="D35" s="42"/>
      <c r="E35" s="41" t="s">
        <v>41</v>
      </c>
      <c r="F35" s="42"/>
      <c r="G35" s="39" t="s">
        <v>45</v>
      </c>
      <c r="H35" s="39" t="s">
        <v>1</v>
      </c>
      <c r="I35" s="39" t="s">
        <v>3</v>
      </c>
      <c r="J35" s="39" t="s">
        <v>4</v>
      </c>
      <c r="K35" s="39" t="s">
        <v>40</v>
      </c>
    </row>
    <row r="36" spans="1:11" s="37" customFormat="1" ht="12.75">
      <c r="A36" s="29">
        <v>0</v>
      </c>
      <c r="B36" s="30">
        <v>4</v>
      </c>
      <c r="C36" s="31" t="str">
        <f>_XLL.DEZINHEX(A36,2)</f>
        <v>00</v>
      </c>
      <c r="D36" s="32" t="str">
        <f>_XLL.DEZINHEX(B36,2)</f>
        <v>04</v>
      </c>
      <c r="E36" s="33">
        <f aca="true" t="shared" si="2" ref="E36:F39">(A36/255)</f>
        <v>0</v>
      </c>
      <c r="F36" s="34">
        <f t="shared" si="2"/>
        <v>0.01568627450980392</v>
      </c>
      <c r="G36" s="35" t="s">
        <v>43</v>
      </c>
      <c r="H36" s="36" t="s">
        <v>99</v>
      </c>
      <c r="I36" s="36" t="s">
        <v>97</v>
      </c>
      <c r="J36" s="36" t="s">
        <v>101</v>
      </c>
      <c r="K36" s="36" t="s">
        <v>103</v>
      </c>
    </row>
    <row r="37" spans="1:11" s="37" customFormat="1" ht="12.75">
      <c r="A37" s="29">
        <v>5</v>
      </c>
      <c r="B37" s="30">
        <v>120</v>
      </c>
      <c r="C37" s="31" t="str">
        <f>_XLL.DEZINHEX(A37,2)</f>
        <v>05</v>
      </c>
      <c r="D37" s="32" t="str">
        <f>_XLL.DEZINHEX(B37,2)</f>
        <v>78</v>
      </c>
      <c r="E37" s="33">
        <f t="shared" si="2"/>
        <v>0.0196078431372549</v>
      </c>
      <c r="F37" s="34">
        <f t="shared" si="2"/>
        <v>0.47058823529411764</v>
      </c>
      <c r="G37" s="35" t="s">
        <v>44</v>
      </c>
      <c r="H37" s="36" t="s">
        <v>98</v>
      </c>
      <c r="I37" s="36" t="s">
        <v>96</v>
      </c>
      <c r="J37" s="36" t="s">
        <v>100</v>
      </c>
      <c r="K37" s="36" t="s">
        <v>102</v>
      </c>
    </row>
    <row r="38" spans="1:11" s="37" customFormat="1" ht="12.75">
      <c r="A38" s="29">
        <v>121</v>
      </c>
      <c r="B38" s="30">
        <v>139</v>
      </c>
      <c r="C38" s="31" t="str">
        <f>_XLL.DEZINHEX(A38,2)</f>
        <v>79</v>
      </c>
      <c r="D38" s="32" t="str">
        <f>_XLL.DEZINHEX(B38,2)</f>
        <v>8B</v>
      </c>
      <c r="E38" s="33">
        <f t="shared" si="2"/>
        <v>0.4745098039215686</v>
      </c>
      <c r="F38" s="34">
        <f t="shared" si="2"/>
        <v>0.5450980392156862</v>
      </c>
      <c r="G38" s="35" t="s">
        <v>43</v>
      </c>
      <c r="H38" s="36" t="s">
        <v>99</v>
      </c>
      <c r="I38" s="36" t="s">
        <v>97</v>
      </c>
      <c r="J38" s="36" t="s">
        <v>101</v>
      </c>
      <c r="K38" s="36" t="s">
        <v>103</v>
      </c>
    </row>
    <row r="39" spans="1:11" s="37" customFormat="1" ht="12.75">
      <c r="A39" s="29">
        <v>140</v>
      </c>
      <c r="B39" s="30">
        <v>255</v>
      </c>
      <c r="C39" s="31" t="str">
        <f>_XLL.DEZINHEX(A39,2)</f>
        <v>8C</v>
      </c>
      <c r="D39" s="32" t="str">
        <f>_XLL.DEZINHEX(B39,2)</f>
        <v>FF</v>
      </c>
      <c r="E39" s="33">
        <f t="shared" si="2"/>
        <v>0.5490196078431373</v>
      </c>
      <c r="F39" s="34">
        <f t="shared" si="2"/>
        <v>1</v>
      </c>
      <c r="G39" s="35" t="s">
        <v>44</v>
      </c>
      <c r="H39" s="36" t="s">
        <v>117</v>
      </c>
      <c r="I39" s="36" t="s">
        <v>118</v>
      </c>
      <c r="J39" s="36" t="s">
        <v>119</v>
      </c>
      <c r="K39" s="36" t="s">
        <v>120</v>
      </c>
    </row>
    <row r="41" spans="1:11" s="25" customFormat="1" ht="15">
      <c r="A41" s="40" t="s">
        <v>108</v>
      </c>
      <c r="B41" s="22"/>
      <c r="C41" s="27"/>
      <c r="D41" s="22"/>
      <c r="E41" s="28"/>
      <c r="F41" s="23"/>
      <c r="G41" s="24"/>
      <c r="H41" s="25" t="s">
        <v>105</v>
      </c>
      <c r="I41" s="25" t="s">
        <v>104</v>
      </c>
      <c r="J41" s="25" t="s">
        <v>106</v>
      </c>
      <c r="K41" s="25" t="s">
        <v>107</v>
      </c>
    </row>
    <row r="43" spans="1:11" s="38" customFormat="1" ht="12.75">
      <c r="A43" s="41" t="s">
        <v>2</v>
      </c>
      <c r="B43" s="42"/>
      <c r="C43" s="41" t="s">
        <v>42</v>
      </c>
      <c r="D43" s="42"/>
      <c r="E43" s="41" t="s">
        <v>41</v>
      </c>
      <c r="F43" s="42"/>
      <c r="G43" s="39" t="s">
        <v>45</v>
      </c>
      <c r="H43" s="39" t="s">
        <v>1</v>
      </c>
      <c r="I43" s="39" t="s">
        <v>3</v>
      </c>
      <c r="J43" s="39" t="s">
        <v>4</v>
      </c>
      <c r="K43" s="39" t="s">
        <v>40</v>
      </c>
    </row>
    <row r="44" spans="1:11" s="37" customFormat="1" ht="12.75">
      <c r="A44" s="29">
        <v>0</v>
      </c>
      <c r="B44" s="30">
        <v>13</v>
      </c>
      <c r="C44" s="31" t="str">
        <f>_XLL.DEZINHEX(A44,2)</f>
        <v>00</v>
      </c>
      <c r="D44" s="32" t="str">
        <f>_XLL.DEZINHEX(B44,2)</f>
        <v>0D</v>
      </c>
      <c r="E44" s="33">
        <f aca="true" t="shared" si="3" ref="E44:F47">(A44/255)</f>
        <v>0</v>
      </c>
      <c r="F44" s="34">
        <f t="shared" si="3"/>
        <v>0.050980392156862744</v>
      </c>
      <c r="G44" s="35" t="s">
        <v>43</v>
      </c>
      <c r="H44" s="36" t="s">
        <v>29</v>
      </c>
      <c r="I44" s="36" t="s">
        <v>37</v>
      </c>
      <c r="J44" s="36" t="s">
        <v>21</v>
      </c>
      <c r="K44" s="36" t="s">
        <v>7</v>
      </c>
    </row>
    <row r="45" spans="1:11" s="37" customFormat="1" ht="12.75">
      <c r="A45" s="29">
        <v>32</v>
      </c>
      <c r="B45" s="30">
        <v>63</v>
      </c>
      <c r="C45" s="31" t="str">
        <f>_XLL.DEZINHEX(A45,2)</f>
        <v>20</v>
      </c>
      <c r="D45" s="32" t="str">
        <f>_XLL.DEZINHEX(B45,2)</f>
        <v>3F</v>
      </c>
      <c r="E45" s="33">
        <f t="shared" si="3"/>
        <v>0.12549019607843137</v>
      </c>
      <c r="F45" s="34">
        <f t="shared" si="3"/>
        <v>0.24705882352941178</v>
      </c>
      <c r="G45" s="35" t="s">
        <v>43</v>
      </c>
      <c r="H45" s="36" t="s">
        <v>8</v>
      </c>
      <c r="I45" s="36" t="s">
        <v>8</v>
      </c>
      <c r="J45" s="36" t="s">
        <v>8</v>
      </c>
      <c r="K45" s="36" t="s">
        <v>8</v>
      </c>
    </row>
    <row r="46" spans="1:11" s="37" customFormat="1" ht="12.75">
      <c r="A46" s="29">
        <v>64</v>
      </c>
      <c r="B46" s="30">
        <v>95</v>
      </c>
      <c r="C46" s="31" t="str">
        <f>_XLL.DEZINHEX(A46,2)</f>
        <v>40</v>
      </c>
      <c r="D46" s="32" t="str">
        <f>_XLL.DEZINHEX(B46,2)</f>
        <v>5F</v>
      </c>
      <c r="E46" s="33">
        <f t="shared" si="3"/>
        <v>0.25098039215686274</v>
      </c>
      <c r="F46" s="34">
        <f t="shared" si="3"/>
        <v>0.37254901960784315</v>
      </c>
      <c r="G46" s="35" t="s">
        <v>43</v>
      </c>
      <c r="H46" s="36" t="s">
        <v>9</v>
      </c>
      <c r="I46" s="36" t="s">
        <v>9</v>
      </c>
      <c r="J46" s="36" t="s">
        <v>9</v>
      </c>
      <c r="K46" s="36" t="s">
        <v>9</v>
      </c>
    </row>
    <row r="47" spans="1:11" s="37" customFormat="1" ht="12.75">
      <c r="A47" s="29">
        <v>96</v>
      </c>
      <c r="B47" s="30">
        <v>127</v>
      </c>
      <c r="C47" s="31" t="str">
        <f>_XLL.DEZINHEX(A47,2)</f>
        <v>60</v>
      </c>
      <c r="D47" s="32" t="str">
        <f>_XLL.DEZINHEX(B47,2)</f>
        <v>7F</v>
      </c>
      <c r="E47" s="33">
        <f t="shared" si="3"/>
        <v>0.3764705882352941</v>
      </c>
      <c r="F47" s="34">
        <f t="shared" si="3"/>
        <v>0.4980392156862745</v>
      </c>
      <c r="G47" s="35" t="s">
        <v>43</v>
      </c>
      <c r="H47" s="36" t="s">
        <v>10</v>
      </c>
      <c r="I47" s="36" t="s">
        <v>10</v>
      </c>
      <c r="J47" s="36" t="s">
        <v>10</v>
      </c>
      <c r="K47" s="36" t="s">
        <v>10</v>
      </c>
    </row>
    <row r="48" spans="1:11" ht="12.75">
      <c r="A48" s="29">
        <v>128</v>
      </c>
      <c r="B48" s="30">
        <v>159</v>
      </c>
      <c r="C48" s="31" t="str">
        <f>_XLL.DEZINHEX(A48,2)</f>
        <v>80</v>
      </c>
      <c r="D48" s="32" t="str">
        <f>_XLL.DEZINHEX(B48,2)</f>
        <v>9F</v>
      </c>
      <c r="E48" s="33">
        <f aca="true" t="shared" si="4" ref="E48:F51">(A48/255)</f>
        <v>0.5019607843137255</v>
      </c>
      <c r="F48" s="34">
        <f t="shared" si="4"/>
        <v>0.6235294117647059</v>
      </c>
      <c r="G48" s="35" t="s">
        <v>43</v>
      </c>
      <c r="H48" s="36" t="s">
        <v>11</v>
      </c>
      <c r="I48" s="36" t="s">
        <v>11</v>
      </c>
      <c r="J48" s="36" t="s">
        <v>11</v>
      </c>
      <c r="K48" s="36" t="s">
        <v>11</v>
      </c>
    </row>
    <row r="49" spans="1:11" s="25" customFormat="1" ht="15">
      <c r="A49" s="29">
        <v>160</v>
      </c>
      <c r="B49" s="30">
        <v>191</v>
      </c>
      <c r="C49" s="31" t="str">
        <f>_XLL.DEZINHEX(A49,2)</f>
        <v>A0</v>
      </c>
      <c r="D49" s="32" t="str">
        <f>_XLL.DEZINHEX(B49,2)</f>
        <v>BF</v>
      </c>
      <c r="E49" s="33">
        <f t="shared" si="4"/>
        <v>0.6274509803921569</v>
      </c>
      <c r="F49" s="34">
        <f t="shared" si="4"/>
        <v>0.7490196078431373</v>
      </c>
      <c r="G49" s="35" t="s">
        <v>43</v>
      </c>
      <c r="H49" s="36" t="s">
        <v>12</v>
      </c>
      <c r="I49" s="36" t="s">
        <v>12</v>
      </c>
      <c r="J49" s="36" t="s">
        <v>12</v>
      </c>
      <c r="K49" s="36" t="s">
        <v>12</v>
      </c>
    </row>
    <row r="50" spans="1:11" ht="12.75">
      <c r="A50" s="29">
        <v>192</v>
      </c>
      <c r="B50" s="30">
        <v>223</v>
      </c>
      <c r="C50" s="31" t="str">
        <f>_XLL.DEZINHEX(A50,2)</f>
        <v>C0</v>
      </c>
      <c r="D50" s="32" t="str">
        <f>_XLL.DEZINHEX(B50,2)</f>
        <v>DF</v>
      </c>
      <c r="E50" s="33">
        <f t="shared" si="4"/>
        <v>0.7529411764705882</v>
      </c>
      <c r="F50" s="34">
        <f t="shared" si="4"/>
        <v>0.8745098039215686</v>
      </c>
      <c r="G50" s="35" t="s">
        <v>43</v>
      </c>
      <c r="H50" s="36" t="s">
        <v>13</v>
      </c>
      <c r="I50" s="36" t="s">
        <v>13</v>
      </c>
      <c r="J50" s="36" t="s">
        <v>13</v>
      </c>
      <c r="K50" s="36" t="s">
        <v>13</v>
      </c>
    </row>
    <row r="51" spans="1:11" s="38" customFormat="1" ht="12.75">
      <c r="A51" s="29">
        <v>224</v>
      </c>
      <c r="B51" s="30">
        <v>255</v>
      </c>
      <c r="C51" s="31" t="str">
        <f>_XLL.DEZINHEX(A51,2)</f>
        <v>E0</v>
      </c>
      <c r="D51" s="32" t="str">
        <f>_XLL.DEZINHEX(B51,2)</f>
        <v>FF</v>
      </c>
      <c r="E51" s="33">
        <f t="shared" si="4"/>
        <v>0.8784313725490196</v>
      </c>
      <c r="F51" s="34">
        <f t="shared" si="4"/>
        <v>1</v>
      </c>
      <c r="G51" s="35" t="s">
        <v>43</v>
      </c>
      <c r="H51" s="36" t="s">
        <v>14</v>
      </c>
      <c r="I51" s="36" t="s">
        <v>14</v>
      </c>
      <c r="J51" s="36" t="s">
        <v>14</v>
      </c>
      <c r="K51" s="36" t="s">
        <v>14</v>
      </c>
    </row>
    <row r="53" spans="1:11" ht="15">
      <c r="A53" s="40" t="s">
        <v>108</v>
      </c>
      <c r="B53" s="22"/>
      <c r="C53" s="27"/>
      <c r="D53" s="22"/>
      <c r="E53" s="28"/>
      <c r="F53" s="23"/>
      <c r="G53" s="24"/>
      <c r="H53" s="25" t="s">
        <v>124</v>
      </c>
      <c r="I53" s="25" t="s">
        <v>125</v>
      </c>
      <c r="J53" s="25" t="s">
        <v>126</v>
      </c>
      <c r="K53" s="25" t="s">
        <v>127</v>
      </c>
    </row>
    <row r="55" spans="1:11" ht="12.75">
      <c r="A55" s="41" t="s">
        <v>2</v>
      </c>
      <c r="B55" s="42"/>
      <c r="C55" s="41" t="s">
        <v>42</v>
      </c>
      <c r="D55" s="42"/>
      <c r="E55" s="41" t="s">
        <v>41</v>
      </c>
      <c r="F55" s="42"/>
      <c r="G55" s="39" t="s">
        <v>45</v>
      </c>
      <c r="H55" s="39" t="s">
        <v>1</v>
      </c>
      <c r="I55" s="39" t="s">
        <v>3</v>
      </c>
      <c r="J55" s="39" t="s">
        <v>4</v>
      </c>
      <c r="K55" s="39" t="s">
        <v>40</v>
      </c>
    </row>
    <row r="56" spans="1:11" ht="12.75">
      <c r="A56" s="29">
        <v>0</v>
      </c>
      <c r="B56" s="30">
        <v>2</v>
      </c>
      <c r="C56" s="31" t="str">
        <f>_XLL.DEZINHEX(A56,2)</f>
        <v>00</v>
      </c>
      <c r="D56" s="32" t="str">
        <f>_XLL.DEZINHEX(B56,2)</f>
        <v>02</v>
      </c>
      <c r="E56" s="33">
        <f aca="true" t="shared" si="5" ref="E56:F59">(A56/255)</f>
        <v>0</v>
      </c>
      <c r="F56" s="34">
        <f t="shared" si="5"/>
        <v>0.00784313725490196</v>
      </c>
      <c r="G56" s="35" t="s">
        <v>43</v>
      </c>
      <c r="H56" s="36" t="s">
        <v>30</v>
      </c>
      <c r="I56" s="36" t="s">
        <v>38</v>
      </c>
      <c r="J56" s="36" t="s">
        <v>22</v>
      </c>
      <c r="K56" s="36" t="s">
        <v>5</v>
      </c>
    </row>
    <row r="57" spans="1:11" ht="12.75">
      <c r="A57" s="29">
        <v>3</v>
      </c>
      <c r="B57" s="30">
        <v>29</v>
      </c>
      <c r="C57" s="31" t="str">
        <f>_XLL.DEZINHEX(A57,2)</f>
        <v>03</v>
      </c>
      <c r="D57" s="32" t="str">
        <f>_XLL.DEZINHEX(B57,2)</f>
        <v>1D</v>
      </c>
      <c r="E57" s="33">
        <f t="shared" si="5"/>
        <v>0.011764705882352941</v>
      </c>
      <c r="F57" s="34">
        <f t="shared" si="5"/>
        <v>0.11372549019607843</v>
      </c>
      <c r="G57" s="35" t="s">
        <v>44</v>
      </c>
      <c r="H57" s="36" t="s">
        <v>111</v>
      </c>
      <c r="I57" s="36" t="s">
        <v>109</v>
      </c>
      <c r="J57" s="36" t="s">
        <v>112</v>
      </c>
      <c r="K57" s="36" t="s">
        <v>114</v>
      </c>
    </row>
    <row r="58" spans="1:11" ht="12.75">
      <c r="A58" s="29">
        <v>30</v>
      </c>
      <c r="B58" s="30">
        <v>250</v>
      </c>
      <c r="C58" s="31" t="str">
        <f>_XLL.DEZINHEX(A58,2)</f>
        <v>1E</v>
      </c>
      <c r="D58" s="32" t="str">
        <f>_XLL.DEZINHEX(B58,2)</f>
        <v>FA</v>
      </c>
      <c r="E58" s="33">
        <f t="shared" si="5"/>
        <v>0.11764705882352941</v>
      </c>
      <c r="F58" s="34">
        <f t="shared" si="5"/>
        <v>0.9803921568627451</v>
      </c>
      <c r="G58" s="35" t="s">
        <v>44</v>
      </c>
      <c r="H58" s="36" t="s">
        <v>116</v>
      </c>
      <c r="I58" s="36" t="s">
        <v>110</v>
      </c>
      <c r="J58" s="36" t="s">
        <v>113</v>
      </c>
      <c r="K58" s="36" t="s">
        <v>115</v>
      </c>
    </row>
    <row r="59" spans="1:11" ht="12.75">
      <c r="A59" s="29">
        <v>251</v>
      </c>
      <c r="B59" s="30">
        <v>255</v>
      </c>
      <c r="C59" s="31" t="str">
        <f>_XLL.DEZINHEX(A59,2)</f>
        <v>FB</v>
      </c>
      <c r="D59" s="32" t="str">
        <f>_XLL.DEZINHEX(B59,2)</f>
        <v>FF</v>
      </c>
      <c r="E59" s="33">
        <f t="shared" si="5"/>
        <v>0.984313725490196</v>
      </c>
      <c r="F59" s="34">
        <f t="shared" si="5"/>
        <v>1</v>
      </c>
      <c r="G59" s="35" t="s">
        <v>43</v>
      </c>
      <c r="H59" s="36" t="s">
        <v>31</v>
      </c>
      <c r="I59" s="36" t="s">
        <v>39</v>
      </c>
      <c r="J59" s="36" t="s">
        <v>23</v>
      </c>
      <c r="K59" s="36" t="s">
        <v>6</v>
      </c>
    </row>
    <row r="61" spans="8:11" s="25" customFormat="1" ht="15">
      <c r="H61" s="25" t="s">
        <v>144</v>
      </c>
      <c r="I61" s="25" t="s">
        <v>141</v>
      </c>
      <c r="J61" s="25" t="s">
        <v>142</v>
      </c>
      <c r="K61" s="25" t="s">
        <v>143</v>
      </c>
    </row>
    <row r="63" spans="1:11" ht="12.75">
      <c r="A63" s="41" t="s">
        <v>2</v>
      </c>
      <c r="B63" s="42"/>
      <c r="C63" s="41" t="s">
        <v>42</v>
      </c>
      <c r="D63" s="42"/>
      <c r="E63" s="41" t="s">
        <v>41</v>
      </c>
      <c r="F63" s="42"/>
      <c r="G63" s="39" t="s">
        <v>45</v>
      </c>
      <c r="H63" s="39" t="s">
        <v>1</v>
      </c>
      <c r="I63" s="39" t="s">
        <v>3</v>
      </c>
      <c r="J63" s="39" t="s">
        <v>4</v>
      </c>
      <c r="K63" s="39" t="s">
        <v>40</v>
      </c>
    </row>
    <row r="64" spans="1:11" ht="12.75">
      <c r="A64" s="29">
        <v>0</v>
      </c>
      <c r="B64" s="30">
        <v>255</v>
      </c>
      <c r="C64" s="31">
        <v>0</v>
      </c>
      <c r="D64" s="32" t="s">
        <v>136</v>
      </c>
      <c r="E64" s="33">
        <v>0</v>
      </c>
      <c r="F64" s="34">
        <v>1</v>
      </c>
      <c r="G64" s="35" t="s">
        <v>44</v>
      </c>
      <c r="H64" s="36" t="s">
        <v>138</v>
      </c>
      <c r="I64" s="36" t="s">
        <v>137</v>
      </c>
      <c r="J64" s="36" t="s">
        <v>139</v>
      </c>
      <c r="K64" s="36" t="s">
        <v>140</v>
      </c>
    </row>
    <row r="66" spans="1:11" ht="15">
      <c r="A66" s="40" t="s">
        <v>108</v>
      </c>
      <c r="B66" s="22"/>
      <c r="C66" s="27"/>
      <c r="D66" s="22"/>
      <c r="E66" s="28"/>
      <c r="F66" s="23"/>
      <c r="G66" s="24"/>
      <c r="H66" s="18" t="s">
        <v>128</v>
      </c>
      <c r="I66" s="21" t="s">
        <v>129</v>
      </c>
      <c r="J66" s="21" t="s">
        <v>130</v>
      </c>
      <c r="K66" s="21" t="s">
        <v>131</v>
      </c>
    </row>
    <row r="68" spans="1:11" ht="15">
      <c r="A68" s="40" t="s">
        <v>108</v>
      </c>
      <c r="B68" s="22"/>
      <c r="C68" s="27"/>
      <c r="D68" s="22"/>
      <c r="E68" s="28"/>
      <c r="F68" s="23"/>
      <c r="G68" s="24"/>
      <c r="H68" s="18" t="s">
        <v>133</v>
      </c>
      <c r="I68" s="21" t="s">
        <v>134</v>
      </c>
      <c r="J68" s="21" t="s">
        <v>135</v>
      </c>
      <c r="K68" s="21" t="s">
        <v>132</v>
      </c>
    </row>
  </sheetData>
  <mergeCells count="15">
    <mergeCell ref="A63:B63"/>
    <mergeCell ref="C63:D63"/>
    <mergeCell ref="E63:F63"/>
    <mergeCell ref="E22:F22"/>
    <mergeCell ref="A22:B22"/>
    <mergeCell ref="C22:D22"/>
    <mergeCell ref="A35:B35"/>
    <mergeCell ref="C35:D35"/>
    <mergeCell ref="E35:F35"/>
    <mergeCell ref="E43:F43"/>
    <mergeCell ref="A55:B55"/>
    <mergeCell ref="C55:D55"/>
    <mergeCell ref="E55:F55"/>
    <mergeCell ref="A43:B43"/>
    <mergeCell ref="C43:D43"/>
  </mergeCells>
  <printOptions/>
  <pageMargins left="0.21" right="0.21" top="0.3937007874015748" bottom="0.3937007874015748" header="0.5118110236220472" footer="0.5118110236220472"/>
  <pageSetup fitToHeight="2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Sylvia Leiser</cp:lastModifiedBy>
  <cp:lastPrinted>2005-09-19T10:20:32Z</cp:lastPrinted>
  <dcterms:created xsi:type="dcterms:W3CDTF">2004-12-09T14:33:15Z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