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S-250" sheetId="1" r:id="rId1"/>
  </sheets>
  <definedNames>
    <definedName name="_xlnm.Print_Area" localSheetId="0">'TS-250'!$A$1:$G$65</definedName>
  </definedNames>
  <calcPr fullCalcOnLoad="1"/>
</workbook>
</file>

<file path=xl/sharedStrings.xml><?xml version="1.0" encoding="utf-8"?>
<sst xmlns="http://schemas.openxmlformats.org/spreadsheetml/2006/main" count="250" uniqueCount="135">
  <si>
    <t>DMX-Protocol</t>
  </si>
  <si>
    <t>Decimal</t>
  </si>
  <si>
    <t>Eigenschaft</t>
  </si>
  <si>
    <t>Caractéristique</t>
  </si>
  <si>
    <t>Shutter cerrado</t>
  </si>
  <si>
    <t>No función (Shutter abierto)</t>
  </si>
  <si>
    <t>Abierto</t>
  </si>
  <si>
    <t>Gobo 1</t>
  </si>
  <si>
    <t>Gobo 2</t>
  </si>
  <si>
    <t>Gobo 3</t>
  </si>
  <si>
    <t>Gobo 4</t>
  </si>
  <si>
    <t>Gobo 5</t>
  </si>
  <si>
    <t>Gobo 6</t>
  </si>
  <si>
    <t>Gobo 7</t>
  </si>
  <si>
    <t>Cambio linear de los colores mediante el ajuste de los valores DMX.</t>
  </si>
  <si>
    <t>Puede parar la rueda de colores en cualquier posición que desee.</t>
  </si>
  <si>
    <t>Changement linéaire des couleurs selon le mouvement du régulateur.</t>
  </si>
  <si>
    <t>Vous pouvez arrêter le changeur de couleur à la position désirée.</t>
  </si>
  <si>
    <t>Ouvert/blanc</t>
  </si>
  <si>
    <t>Rouge</t>
  </si>
  <si>
    <t>Bleu</t>
  </si>
  <si>
    <t>Vert</t>
  </si>
  <si>
    <t>Jaune</t>
  </si>
  <si>
    <t>Magenta</t>
  </si>
  <si>
    <t>Vert claire</t>
  </si>
  <si>
    <t>Ouvert</t>
  </si>
  <si>
    <t>Shutter fermé</t>
  </si>
  <si>
    <t>Pas de fonction (Shutter ouvert)</t>
  </si>
  <si>
    <t xml:space="preserve">Lineare Farbänderung gemäß der Bewegung des Reglers. </t>
  </si>
  <si>
    <t>Sie können den Farbwechsler an jeder gewünschten Position anhalten.</t>
  </si>
  <si>
    <t>Offen/weiß</t>
  </si>
  <si>
    <t>Rot</t>
  </si>
  <si>
    <t>Blau</t>
  </si>
  <si>
    <t>Grün</t>
  </si>
  <si>
    <t>Gelb</t>
  </si>
  <si>
    <t>Hellgrün</t>
  </si>
  <si>
    <t>Offen</t>
  </si>
  <si>
    <t>Shutter geschlossen</t>
  </si>
  <si>
    <t>Keine Funktion (Shutter offen)</t>
  </si>
  <si>
    <t>Característica</t>
  </si>
  <si>
    <t>Percentage</t>
  </si>
  <si>
    <t>Hexad.</t>
  </si>
  <si>
    <t>S</t>
  </si>
  <si>
    <t>F</t>
  </si>
  <si>
    <t>S/F</t>
  </si>
  <si>
    <t>Version 1.0</t>
  </si>
  <si>
    <t>Allmähliches Einstellen des Spiegels bei langsamen Schieben des Reglers (0-255, 128-Mitte).</t>
  </si>
  <si>
    <t>Wenn Sie den Regler verschieben, bewegen Sie den Spiegel horizontal (PAN).</t>
  </si>
  <si>
    <t>Wenn Sie den Regler verschieben, bewegen Sie den Spiegel vertikal (TILT).</t>
  </si>
  <si>
    <t>Der Spiegel kann an jeder gewünschten Einstellung angehalten werden.</t>
  </si>
  <si>
    <t>Steuerkanal 1 - Horizontale Bewegung (Pan) (innerhalb 180°)</t>
  </si>
  <si>
    <t>Steuerkanal 2 - Vertikale Bewegung (Tilt) (innerhalb 90°)</t>
  </si>
  <si>
    <t>Canal de contrôle 1 - Mouvement horizontal (Pan) (dans un angle de 180°)</t>
  </si>
  <si>
    <t>Canal de control 2 - Movimiento vertical (Tilt) (dentro de un ángulo de 90°)</t>
  </si>
  <si>
    <t>Canal de control 1 - Movimiento horizontal (Pan) (dentro de un ángulo de 180°)</t>
  </si>
  <si>
    <t>Canal de contrôle 2 - Mouvement vertical (Tilt) (dans un angle de 90°)</t>
  </si>
  <si>
    <t>Les mouvements horizontaux du miroir (PAN) sont contrôles par le régulateur.</t>
  </si>
  <si>
    <t>Ajuster le miroir peu à peu en poussant lentement le régulateur (0-255, 128-center).</t>
  </si>
  <si>
    <t>Vous pouvez arrêter le miroir à la position désirée.</t>
  </si>
  <si>
    <t>Les mouvements verticaux du miroir (TILT) sont contrôles par le régulateur.</t>
  </si>
  <si>
    <t>Establezca los ajustes para mover el espejo horizontalmente (PAN).</t>
  </si>
  <si>
    <t>Los movimientos graduales del espejo mediante el ajuste lento de los valores DMX (0-255; 128 = centro).</t>
  </si>
  <si>
    <t>Establezca los ajustes para mover el espejo verticalmente (TILT).</t>
  </si>
  <si>
    <t>Vd. puede parar el espejo en cada posición.</t>
  </si>
  <si>
    <t>Orange</t>
  </si>
  <si>
    <t>Pink</t>
  </si>
  <si>
    <t>Hellgelb</t>
  </si>
  <si>
    <t>Rot/blau</t>
  </si>
  <si>
    <t>Steuerkanal 3 - Farbrad</t>
  </si>
  <si>
    <t>Canal de contrôle 3 - Roue de couleurs</t>
  </si>
  <si>
    <t>Canal de control 3 - Rueda de colores</t>
  </si>
  <si>
    <t>Jaune claire</t>
  </si>
  <si>
    <t>Rouge/bleu</t>
  </si>
  <si>
    <t>Abierto/blanco</t>
  </si>
  <si>
    <t>Rojo</t>
  </si>
  <si>
    <t>Amarillo</t>
  </si>
  <si>
    <t>Verde</t>
  </si>
  <si>
    <t>Naranja</t>
  </si>
  <si>
    <t>Azul</t>
  </si>
  <si>
    <t>Verde claro</t>
  </si>
  <si>
    <t>Amarillo claro</t>
  </si>
  <si>
    <t>Rojo/azul</t>
  </si>
  <si>
    <t>Steuerkanal 4 - Goborad</t>
  </si>
  <si>
    <t>Canal de contrôle 4 - Roue de gobos</t>
  </si>
  <si>
    <t>Canal de control 4 - Rueda de gobos</t>
  </si>
  <si>
    <t>Gobo 8</t>
  </si>
  <si>
    <t>Gobo 9</t>
  </si>
  <si>
    <t>Gobo 10</t>
  </si>
  <si>
    <t>Gobo 11</t>
  </si>
  <si>
    <t>Gobo 12</t>
  </si>
  <si>
    <t>Gobo 13</t>
  </si>
  <si>
    <t>Gobo 14</t>
  </si>
  <si>
    <t>Steuerkanal 5 - Shutter, Strobe</t>
  </si>
  <si>
    <t>Canal de contrôle 5 - Shutter, Strobe</t>
  </si>
  <si>
    <t>Canal de control 5 - Shutter, Strobe</t>
  </si>
  <si>
    <t>Efecto flash con velocidad creciente (7 flashes/segondo como máximo)</t>
  </si>
  <si>
    <t>Strobe-Effekt mit zunehmender Geschwindigkeit (max. 7 Blitze/Sekunde)</t>
  </si>
  <si>
    <t>Effet stroboscopique à vitesse croissante (max. 7 flash par seconde)</t>
  </si>
  <si>
    <t>Gelb/grün</t>
  </si>
  <si>
    <t>Jaune/vert</t>
  </si>
  <si>
    <t>Amarillo/verde</t>
  </si>
  <si>
    <t>Violet</t>
  </si>
  <si>
    <t>Violett</t>
  </si>
  <si>
    <t>Violeta</t>
  </si>
  <si>
    <t>Hellblau</t>
  </si>
  <si>
    <t>Bleu claire</t>
  </si>
  <si>
    <t>Azul claro</t>
  </si>
  <si>
    <t>EUROLITE TS-250</t>
  </si>
  <si>
    <t>No. 51786030</t>
  </si>
  <si>
    <t>Control-channel 1 - Horizontal movement (Pan) (within 180°)</t>
  </si>
  <si>
    <t>Push slider up in order to move the mirror horizontally (PAN).</t>
  </si>
  <si>
    <t xml:space="preserve">Gradual mirror adjustment from one end of the slider to the other (0-255, 128-center). </t>
  </si>
  <si>
    <t>The mirror can be stopped at any position you wish.</t>
  </si>
  <si>
    <t>Control-channel 2 - Vertical movement (Tilt) (within 90°)</t>
  </si>
  <si>
    <t>Push slider up in order to move the mirror vertically (TILT).</t>
  </si>
  <si>
    <t>Control-channel 3 - Colour-wheel</t>
  </si>
  <si>
    <t>Linear colour change following the movement of the slider.</t>
  </si>
  <si>
    <t>In this way you can stop the colour-wheel in any position.</t>
  </si>
  <si>
    <t>Feature</t>
  </si>
  <si>
    <t>Open / white</t>
  </si>
  <si>
    <t>Red</t>
  </si>
  <si>
    <t>Yellow</t>
  </si>
  <si>
    <t>Green</t>
  </si>
  <si>
    <t>Blue</t>
  </si>
  <si>
    <t>Light green</t>
  </si>
  <si>
    <t>Light blue</t>
  </si>
  <si>
    <t>Light yellow</t>
  </si>
  <si>
    <t>Red/blue</t>
  </si>
  <si>
    <t>Yellow/green</t>
  </si>
  <si>
    <t>Control-channel 4 - Gobo-wheel</t>
  </si>
  <si>
    <t>Open</t>
  </si>
  <si>
    <t>Control-channel 5 - Shutter, strobe</t>
  </si>
  <si>
    <t>Shutter closed</t>
  </si>
  <si>
    <t>No function (shutter open)</t>
  </si>
  <si>
    <t>Strobe-effect with increasing speed (max. 7 flashes/sec.)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</si>
</sst>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4.00390625" style="3" bestFit="1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107</v>
      </c>
      <c r="C3" s="16"/>
      <c r="E3" s="3"/>
    </row>
    <row r="4" spans="1:5" ht="18">
      <c r="A4" s="5" t="s">
        <v>108</v>
      </c>
      <c r="C4" s="16"/>
      <c r="E4" s="3"/>
    </row>
    <row r="5" spans="1:5" ht="12.75">
      <c r="A5" s="3"/>
      <c r="C5" s="16"/>
      <c r="E5" s="3"/>
    </row>
    <row r="6" spans="1:5" ht="15.75">
      <c r="A6" s="6" t="s">
        <v>45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21" t="s">
        <v>50</v>
      </c>
      <c r="I9" s="21" t="s">
        <v>109</v>
      </c>
      <c r="J9" s="21" t="s">
        <v>52</v>
      </c>
      <c r="K9" s="21" t="s">
        <v>54</v>
      </c>
    </row>
    <row r="10" spans="1:11" ht="12.75">
      <c r="A10" s="3"/>
      <c r="C10" s="16"/>
      <c r="E10" s="3"/>
      <c r="H10" s="7" t="s">
        <v>47</v>
      </c>
      <c r="I10" s="7" t="s">
        <v>110</v>
      </c>
      <c r="J10" s="7" t="s">
        <v>56</v>
      </c>
      <c r="K10" s="7" t="s">
        <v>60</v>
      </c>
    </row>
    <row r="11" spans="1:11" ht="12.75">
      <c r="A11" s="3"/>
      <c r="C11" s="16"/>
      <c r="E11" s="3"/>
      <c r="H11" s="7" t="s">
        <v>46</v>
      </c>
      <c r="I11" s="7" t="s">
        <v>111</v>
      </c>
      <c r="J11" s="7" t="s">
        <v>57</v>
      </c>
      <c r="K11" s="7" t="s">
        <v>61</v>
      </c>
    </row>
    <row r="12" spans="1:11" ht="12.75">
      <c r="A12" s="3"/>
      <c r="C12" s="16"/>
      <c r="E12" s="3"/>
      <c r="H12" s="7" t="s">
        <v>49</v>
      </c>
      <c r="I12" s="7" t="s">
        <v>112</v>
      </c>
      <c r="J12" s="7" t="s">
        <v>58</v>
      </c>
      <c r="K12" s="7" t="s">
        <v>63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21" t="s">
        <v>51</v>
      </c>
      <c r="I14" s="21" t="s">
        <v>113</v>
      </c>
      <c r="J14" s="21" t="s">
        <v>55</v>
      </c>
      <c r="K14" s="21" t="s">
        <v>53</v>
      </c>
    </row>
    <row r="15" spans="1:11" ht="12.75">
      <c r="A15" s="3"/>
      <c r="C15" s="16"/>
      <c r="E15" s="3"/>
      <c r="H15" s="7" t="s">
        <v>48</v>
      </c>
      <c r="I15" s="7" t="s">
        <v>114</v>
      </c>
      <c r="J15" s="7" t="s">
        <v>59</v>
      </c>
      <c r="K15" s="7" t="s">
        <v>62</v>
      </c>
    </row>
    <row r="16" spans="1:11" ht="12.75">
      <c r="A16" s="3"/>
      <c r="C16" s="16"/>
      <c r="E16" s="3"/>
      <c r="H16" s="7" t="s">
        <v>46</v>
      </c>
      <c r="I16" s="7" t="s">
        <v>111</v>
      </c>
      <c r="J16" s="7" t="s">
        <v>57</v>
      </c>
      <c r="K16" s="7" t="s">
        <v>61</v>
      </c>
    </row>
    <row r="17" spans="1:11" ht="12.75">
      <c r="A17" s="3"/>
      <c r="C17" s="16"/>
      <c r="E17" s="3"/>
      <c r="H17" s="7" t="s">
        <v>49</v>
      </c>
      <c r="I17" s="7" t="s">
        <v>112</v>
      </c>
      <c r="J17" s="7" t="s">
        <v>58</v>
      </c>
      <c r="K17" s="7" t="s">
        <v>63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26"/>
      <c r="B19" s="22"/>
      <c r="C19" s="27"/>
      <c r="D19" s="22"/>
      <c r="E19" s="28"/>
      <c r="F19" s="23"/>
      <c r="G19" s="24"/>
      <c r="H19" s="25" t="s">
        <v>68</v>
      </c>
      <c r="I19" s="25" t="s">
        <v>115</v>
      </c>
      <c r="J19" s="25" t="s">
        <v>69</v>
      </c>
      <c r="K19" s="25" t="s">
        <v>70</v>
      </c>
    </row>
    <row r="20" spans="8:11" ht="12.75">
      <c r="H20" s="7" t="s">
        <v>28</v>
      </c>
      <c r="I20" s="7" t="s">
        <v>116</v>
      </c>
      <c r="J20" s="7" t="s">
        <v>16</v>
      </c>
      <c r="K20" s="7" t="s">
        <v>14</v>
      </c>
    </row>
    <row r="21" spans="8:11" ht="12.75">
      <c r="H21" s="7" t="s">
        <v>29</v>
      </c>
      <c r="I21" s="7" t="s">
        <v>117</v>
      </c>
      <c r="J21" s="7" t="s">
        <v>17</v>
      </c>
      <c r="K21" s="7" t="s">
        <v>15</v>
      </c>
    </row>
    <row r="22" spans="1:11" s="10" customFormat="1" ht="12.75">
      <c r="A22" s="13"/>
      <c r="B22" s="8"/>
      <c r="C22" s="15"/>
      <c r="D22" s="17"/>
      <c r="E22" s="13"/>
      <c r="F22" s="8"/>
      <c r="G22" s="11"/>
      <c r="H22" s="9"/>
      <c r="I22" s="9"/>
      <c r="J22" s="9"/>
      <c r="K22" s="9"/>
    </row>
    <row r="23" spans="1:11" s="38" customFormat="1" ht="12.75">
      <c r="A23" s="40" t="s">
        <v>1</v>
      </c>
      <c r="B23" s="41"/>
      <c r="C23" s="40" t="s">
        <v>41</v>
      </c>
      <c r="D23" s="41"/>
      <c r="E23" s="40" t="s">
        <v>40</v>
      </c>
      <c r="F23" s="41"/>
      <c r="G23" s="39" t="s">
        <v>44</v>
      </c>
      <c r="H23" s="39" t="s">
        <v>2</v>
      </c>
      <c r="I23" s="39" t="s">
        <v>118</v>
      </c>
      <c r="J23" s="39" t="s">
        <v>3</v>
      </c>
      <c r="K23" s="39" t="s">
        <v>39</v>
      </c>
    </row>
    <row r="24" spans="1:11" s="37" customFormat="1" ht="12.75">
      <c r="A24" s="29">
        <v>0</v>
      </c>
      <c r="B24" s="30">
        <v>17</v>
      </c>
      <c r="C24" s="31" t="str">
        <f>_XLL.DEZINHEX(A24,2)</f>
        <v>00</v>
      </c>
      <c r="D24" s="32" t="str">
        <f>_XLL.DEZINHEX(B24,2)</f>
        <v>11</v>
      </c>
      <c r="E24" s="33">
        <f>(A24/255)</f>
        <v>0</v>
      </c>
      <c r="F24" s="34">
        <f>(B24/255)</f>
        <v>0.06666666666666667</v>
      </c>
      <c r="G24" s="35" t="s">
        <v>42</v>
      </c>
      <c r="H24" s="36" t="s">
        <v>30</v>
      </c>
      <c r="I24" s="36" t="s">
        <v>119</v>
      </c>
      <c r="J24" s="36" t="s">
        <v>18</v>
      </c>
      <c r="K24" s="36" t="s">
        <v>73</v>
      </c>
    </row>
    <row r="25" spans="1:11" s="37" customFormat="1" ht="12.75">
      <c r="A25" s="29">
        <v>18</v>
      </c>
      <c r="B25" s="30">
        <v>35</v>
      </c>
      <c r="C25" s="31" t="str">
        <f>_XLL.DEZINHEX(A25,2)</f>
        <v>12</v>
      </c>
      <c r="D25" s="32" t="str">
        <f>_XLL.DEZINHEX(B25,2)</f>
        <v>23</v>
      </c>
      <c r="E25" s="33">
        <f aca="true" t="shared" si="0" ref="E25:E34">(A25/255)</f>
        <v>0.07058823529411765</v>
      </c>
      <c r="F25" s="34">
        <f aca="true" t="shared" si="1" ref="F25:F34">(B25/255)</f>
        <v>0.13725490196078433</v>
      </c>
      <c r="G25" s="35" t="s">
        <v>42</v>
      </c>
      <c r="H25" s="36" t="s">
        <v>31</v>
      </c>
      <c r="I25" s="36" t="s">
        <v>120</v>
      </c>
      <c r="J25" s="36" t="s">
        <v>19</v>
      </c>
      <c r="K25" s="36" t="s">
        <v>74</v>
      </c>
    </row>
    <row r="26" spans="1:11" s="37" customFormat="1" ht="12.75">
      <c r="A26" s="29">
        <v>36</v>
      </c>
      <c r="B26" s="30">
        <v>53</v>
      </c>
      <c r="C26" s="31" t="str">
        <f>_XLL.DEZINHEX(A26,2)</f>
        <v>24</v>
      </c>
      <c r="D26" s="32" t="str">
        <f>_XLL.DEZINHEX(B26,2)</f>
        <v>35</v>
      </c>
      <c r="E26" s="33">
        <f t="shared" si="0"/>
        <v>0.1411764705882353</v>
      </c>
      <c r="F26" s="34">
        <f>(B26/255)</f>
        <v>0.20784313725490197</v>
      </c>
      <c r="G26" s="35" t="s">
        <v>42</v>
      </c>
      <c r="H26" s="36" t="s">
        <v>34</v>
      </c>
      <c r="I26" s="36" t="s">
        <v>121</v>
      </c>
      <c r="J26" s="36" t="s">
        <v>22</v>
      </c>
      <c r="K26" s="36" t="s">
        <v>75</v>
      </c>
    </row>
    <row r="27" spans="1:11" s="37" customFormat="1" ht="12.75">
      <c r="A27" s="29">
        <v>54</v>
      </c>
      <c r="B27" s="30">
        <v>71</v>
      </c>
      <c r="C27" s="31" t="str">
        <f>_XLL.DEZINHEX(A27,2)</f>
        <v>36</v>
      </c>
      <c r="D27" s="32" t="str">
        <f>_XLL.DEZINHEX(B27,2)</f>
        <v>47</v>
      </c>
      <c r="E27" s="33">
        <f>(A27/255)</f>
        <v>0.21176470588235294</v>
      </c>
      <c r="F27" s="34">
        <f>(B27/255)</f>
        <v>0.2784313725490196</v>
      </c>
      <c r="G27" s="35" t="s">
        <v>42</v>
      </c>
      <c r="H27" s="36" t="s">
        <v>102</v>
      </c>
      <c r="I27" s="36" t="s">
        <v>101</v>
      </c>
      <c r="J27" s="36" t="s">
        <v>101</v>
      </c>
      <c r="K27" s="36" t="s">
        <v>103</v>
      </c>
    </row>
    <row r="28" spans="1:11" s="37" customFormat="1" ht="12.75">
      <c r="A28" s="29">
        <v>72</v>
      </c>
      <c r="B28" s="30">
        <v>89</v>
      </c>
      <c r="C28" s="31" t="str">
        <f>_XLL.DEZINHEX(A28,2)</f>
        <v>48</v>
      </c>
      <c r="D28" s="32" t="str">
        <f>_XLL.DEZINHEX(B28,2)</f>
        <v>59</v>
      </c>
      <c r="E28" s="33">
        <f>(A28/255)</f>
        <v>0.2823529411764706</v>
      </c>
      <c r="F28" s="34">
        <f>(B28/255)</f>
        <v>0.34901960784313724</v>
      </c>
      <c r="G28" s="35" t="s">
        <v>42</v>
      </c>
      <c r="H28" s="36" t="s">
        <v>33</v>
      </c>
      <c r="I28" s="36" t="s">
        <v>122</v>
      </c>
      <c r="J28" s="36" t="s">
        <v>21</v>
      </c>
      <c r="K28" s="36" t="s">
        <v>76</v>
      </c>
    </row>
    <row r="29" spans="1:11" s="37" customFormat="1" ht="12.75">
      <c r="A29" s="29">
        <v>90</v>
      </c>
      <c r="B29" s="30">
        <v>107</v>
      </c>
      <c r="C29" s="31" t="str">
        <f>_XLL.DEZINHEX(A29,2)</f>
        <v>5A</v>
      </c>
      <c r="D29" s="32" t="str">
        <f>_XLL.DEZINHEX(B29,2)</f>
        <v>6B</v>
      </c>
      <c r="E29" s="33">
        <f>(A29/255)</f>
        <v>0.35294117647058826</v>
      </c>
      <c r="F29" s="34">
        <f>(B29/255)</f>
        <v>0.4196078431372549</v>
      </c>
      <c r="G29" s="35" t="s">
        <v>42</v>
      </c>
      <c r="H29" s="36" t="s">
        <v>64</v>
      </c>
      <c r="I29" s="36" t="s">
        <v>64</v>
      </c>
      <c r="J29" s="36" t="s">
        <v>64</v>
      </c>
      <c r="K29" s="36" t="s">
        <v>77</v>
      </c>
    </row>
    <row r="30" spans="1:11" s="37" customFormat="1" ht="12.75">
      <c r="A30" s="29">
        <v>108</v>
      </c>
      <c r="B30" s="30">
        <v>125</v>
      </c>
      <c r="C30" s="31" t="str">
        <f>_XLL.DEZINHEX(A30,2)</f>
        <v>6C</v>
      </c>
      <c r="D30" s="32" t="str">
        <f>_XLL.DEZINHEX(B30,2)</f>
        <v>7D</v>
      </c>
      <c r="E30" s="33">
        <f>(A30/255)</f>
        <v>0.4235294117647059</v>
      </c>
      <c r="F30" s="34">
        <f>(B30/255)</f>
        <v>0.49019607843137253</v>
      </c>
      <c r="G30" s="35" t="s">
        <v>42</v>
      </c>
      <c r="H30" s="36" t="s">
        <v>32</v>
      </c>
      <c r="I30" s="36" t="s">
        <v>123</v>
      </c>
      <c r="J30" s="36" t="s">
        <v>20</v>
      </c>
      <c r="K30" s="36" t="s">
        <v>78</v>
      </c>
    </row>
    <row r="31" spans="1:11" s="37" customFormat="1" ht="12.75">
      <c r="A31" s="29">
        <v>126</v>
      </c>
      <c r="B31" s="30">
        <v>143</v>
      </c>
      <c r="C31" s="31" t="str">
        <f>_XLL.DEZINHEX(A31,2)</f>
        <v>7E</v>
      </c>
      <c r="D31" s="32" t="str">
        <f>_XLL.DEZINHEX(B31,2)</f>
        <v>8F</v>
      </c>
      <c r="E31" s="33">
        <f t="shared" si="0"/>
        <v>0.49411764705882355</v>
      </c>
      <c r="F31" s="34">
        <f t="shared" si="1"/>
        <v>0.5607843137254902</v>
      </c>
      <c r="G31" s="35" t="s">
        <v>42</v>
      </c>
      <c r="H31" s="36" t="s">
        <v>65</v>
      </c>
      <c r="I31" s="36" t="s">
        <v>65</v>
      </c>
      <c r="J31" s="36" t="s">
        <v>65</v>
      </c>
      <c r="K31" s="36" t="s">
        <v>65</v>
      </c>
    </row>
    <row r="32" spans="1:11" s="37" customFormat="1" ht="12.75">
      <c r="A32" s="29">
        <v>144</v>
      </c>
      <c r="B32" s="30">
        <v>161</v>
      </c>
      <c r="C32" s="31" t="str">
        <f>_XLL.DEZINHEX(A32,2)</f>
        <v>90</v>
      </c>
      <c r="D32" s="32" t="str">
        <f>_XLL.DEZINHEX(B32,2)</f>
        <v>A1</v>
      </c>
      <c r="E32" s="33">
        <f t="shared" si="0"/>
        <v>0.5647058823529412</v>
      </c>
      <c r="F32" s="34">
        <f t="shared" si="1"/>
        <v>0.6313725490196078</v>
      </c>
      <c r="G32" s="35" t="s">
        <v>42</v>
      </c>
      <c r="H32" s="36" t="s">
        <v>35</v>
      </c>
      <c r="I32" s="36" t="s">
        <v>124</v>
      </c>
      <c r="J32" s="36" t="s">
        <v>24</v>
      </c>
      <c r="K32" s="36" t="s">
        <v>79</v>
      </c>
    </row>
    <row r="33" spans="1:11" s="37" customFormat="1" ht="12.75">
      <c r="A33" s="29">
        <v>162</v>
      </c>
      <c r="B33" s="30">
        <v>179</v>
      </c>
      <c r="C33" s="31" t="str">
        <f>_XLL.DEZINHEX(A33,2)</f>
        <v>A2</v>
      </c>
      <c r="D33" s="32" t="str">
        <f>_XLL.DEZINHEX(B33,2)</f>
        <v>B3</v>
      </c>
      <c r="E33" s="33">
        <f t="shared" si="0"/>
        <v>0.6352941176470588</v>
      </c>
      <c r="F33" s="34">
        <f t="shared" si="1"/>
        <v>0.7019607843137254</v>
      </c>
      <c r="G33" s="35" t="s">
        <v>42</v>
      </c>
      <c r="H33" s="36" t="s">
        <v>104</v>
      </c>
      <c r="I33" s="36" t="s">
        <v>125</v>
      </c>
      <c r="J33" s="36" t="s">
        <v>105</v>
      </c>
      <c r="K33" s="36" t="s">
        <v>106</v>
      </c>
    </row>
    <row r="34" spans="1:11" s="37" customFormat="1" ht="12.75">
      <c r="A34" s="29">
        <v>180</v>
      </c>
      <c r="B34" s="30">
        <v>197</v>
      </c>
      <c r="C34" s="31" t="str">
        <f>_XLL.DEZINHEX(A34,2)</f>
        <v>B4</v>
      </c>
      <c r="D34" s="32" t="str">
        <f>_XLL.DEZINHEX(B34,2)</f>
        <v>C5</v>
      </c>
      <c r="E34" s="33">
        <f t="shared" si="0"/>
        <v>0.7058823529411765</v>
      </c>
      <c r="F34" s="34">
        <f t="shared" si="1"/>
        <v>0.7725490196078432</v>
      </c>
      <c r="G34" s="35" t="s">
        <v>42</v>
      </c>
      <c r="H34" s="36" t="s">
        <v>64</v>
      </c>
      <c r="I34" s="36" t="s">
        <v>64</v>
      </c>
      <c r="J34" s="36" t="s">
        <v>64</v>
      </c>
      <c r="K34" s="36" t="s">
        <v>77</v>
      </c>
    </row>
    <row r="35" spans="1:11" s="37" customFormat="1" ht="12.75">
      <c r="A35" s="29">
        <v>198</v>
      </c>
      <c r="B35" s="30">
        <v>215</v>
      </c>
      <c r="C35" s="31" t="str">
        <f>_XLL.DEZINHEX(A35,2)</f>
        <v>C6</v>
      </c>
      <c r="D35" s="32" t="str">
        <f>_XLL.DEZINHEX(B35,2)</f>
        <v>D7</v>
      </c>
      <c r="E35" s="33">
        <f aca="true" t="shared" si="2" ref="E35:F38">(A35/255)</f>
        <v>0.7764705882352941</v>
      </c>
      <c r="F35" s="34">
        <f t="shared" si="2"/>
        <v>0.8431372549019608</v>
      </c>
      <c r="G35" s="35" t="s">
        <v>42</v>
      </c>
      <c r="H35" s="36" t="s">
        <v>66</v>
      </c>
      <c r="I35" s="36" t="s">
        <v>126</v>
      </c>
      <c r="J35" s="36" t="s">
        <v>71</v>
      </c>
      <c r="K35" s="36" t="s">
        <v>80</v>
      </c>
    </row>
    <row r="36" spans="1:11" s="37" customFormat="1" ht="12.75">
      <c r="A36" s="29">
        <v>216</v>
      </c>
      <c r="B36" s="30">
        <v>233</v>
      </c>
      <c r="C36" s="31" t="str">
        <f>_XLL.DEZINHEX(A36,2)</f>
        <v>D8</v>
      </c>
      <c r="D36" s="32" t="str">
        <f>_XLL.DEZINHEX(B36,2)</f>
        <v>E9</v>
      </c>
      <c r="E36" s="33">
        <f t="shared" si="2"/>
        <v>0.8470588235294118</v>
      </c>
      <c r="F36" s="34">
        <f t="shared" si="2"/>
        <v>0.9137254901960784</v>
      </c>
      <c r="G36" s="35" t="s">
        <v>42</v>
      </c>
      <c r="H36" s="36" t="s">
        <v>23</v>
      </c>
      <c r="I36" s="36" t="s">
        <v>23</v>
      </c>
      <c r="J36" s="36" t="s">
        <v>23</v>
      </c>
      <c r="K36" s="36" t="s">
        <v>23</v>
      </c>
    </row>
    <row r="37" spans="1:11" s="37" customFormat="1" ht="12.75">
      <c r="A37" s="29">
        <v>234</v>
      </c>
      <c r="B37" s="30">
        <v>251</v>
      </c>
      <c r="C37" s="31" t="str">
        <f>_XLL.DEZINHEX(A37,2)</f>
        <v>EA</v>
      </c>
      <c r="D37" s="32" t="str">
        <f>_XLL.DEZINHEX(B37,2)</f>
        <v>FB</v>
      </c>
      <c r="E37" s="33">
        <f t="shared" si="2"/>
        <v>0.9176470588235294</v>
      </c>
      <c r="F37" s="34">
        <f t="shared" si="2"/>
        <v>0.984313725490196</v>
      </c>
      <c r="G37" s="35" t="s">
        <v>42</v>
      </c>
      <c r="H37" s="36" t="s">
        <v>67</v>
      </c>
      <c r="I37" s="36" t="s">
        <v>127</v>
      </c>
      <c r="J37" s="36" t="s">
        <v>72</v>
      </c>
      <c r="K37" s="36" t="s">
        <v>81</v>
      </c>
    </row>
    <row r="38" spans="1:11" s="37" customFormat="1" ht="12.75">
      <c r="A38" s="29">
        <v>252</v>
      </c>
      <c r="B38" s="30">
        <v>255</v>
      </c>
      <c r="C38" s="31" t="str">
        <f>_XLL.DEZINHEX(A38,2)</f>
        <v>FC</v>
      </c>
      <c r="D38" s="32" t="str">
        <f>_XLL.DEZINHEX(B38,2)</f>
        <v>FF</v>
      </c>
      <c r="E38" s="33">
        <f t="shared" si="2"/>
        <v>0.9882352941176471</v>
      </c>
      <c r="F38" s="34">
        <f t="shared" si="2"/>
        <v>1</v>
      </c>
      <c r="G38" s="35" t="s">
        <v>42</v>
      </c>
      <c r="H38" s="36" t="s">
        <v>98</v>
      </c>
      <c r="I38" s="36" t="s">
        <v>128</v>
      </c>
      <c r="J38" s="36" t="s">
        <v>99</v>
      </c>
      <c r="K38" s="36" t="s">
        <v>100</v>
      </c>
    </row>
    <row r="40" spans="1:11" s="25" customFormat="1" ht="15">
      <c r="A40" s="26"/>
      <c r="B40" s="22"/>
      <c r="C40" s="27"/>
      <c r="D40" s="22"/>
      <c r="E40" s="28"/>
      <c r="F40" s="23"/>
      <c r="G40" s="24"/>
      <c r="H40" s="25" t="s">
        <v>82</v>
      </c>
      <c r="I40" s="25" t="s">
        <v>129</v>
      </c>
      <c r="J40" s="25" t="s">
        <v>83</v>
      </c>
      <c r="K40" s="25" t="s">
        <v>84</v>
      </c>
    </row>
    <row r="41" spans="1:11" s="10" customFormat="1" ht="12.75">
      <c r="A41" s="13"/>
      <c r="B41" s="8"/>
      <c r="C41" s="15"/>
      <c r="D41" s="17"/>
      <c r="E41" s="13"/>
      <c r="F41" s="8"/>
      <c r="G41" s="11"/>
      <c r="H41" s="9"/>
      <c r="I41" s="9"/>
      <c r="J41" s="9"/>
      <c r="K41" s="9"/>
    </row>
    <row r="42" spans="1:11" s="38" customFormat="1" ht="12.75">
      <c r="A42" s="40" t="s">
        <v>1</v>
      </c>
      <c r="B42" s="41"/>
      <c r="C42" s="40" t="s">
        <v>41</v>
      </c>
      <c r="D42" s="41"/>
      <c r="E42" s="40" t="s">
        <v>40</v>
      </c>
      <c r="F42" s="41"/>
      <c r="G42" s="39" t="s">
        <v>44</v>
      </c>
      <c r="H42" s="39" t="s">
        <v>2</v>
      </c>
      <c r="I42" s="39" t="s">
        <v>118</v>
      </c>
      <c r="J42" s="39" t="s">
        <v>3</v>
      </c>
      <c r="K42" s="39" t="s">
        <v>39</v>
      </c>
    </row>
    <row r="43" spans="1:11" s="37" customFormat="1" ht="12.75">
      <c r="A43" s="29">
        <v>0</v>
      </c>
      <c r="B43" s="30">
        <v>17</v>
      </c>
      <c r="C43" s="31" t="str">
        <f>_XLL.DEZINHEX(A43,2)</f>
        <v>00</v>
      </c>
      <c r="D43" s="32" t="str">
        <f>_XLL.DEZINHEX(B43,2)</f>
        <v>11</v>
      </c>
      <c r="E43" s="33">
        <f aca="true" t="shared" si="3" ref="E43:F49">(A43/255)</f>
        <v>0</v>
      </c>
      <c r="F43" s="34">
        <f t="shared" si="3"/>
        <v>0.06666666666666667</v>
      </c>
      <c r="G43" s="35" t="s">
        <v>42</v>
      </c>
      <c r="H43" s="36" t="s">
        <v>36</v>
      </c>
      <c r="I43" s="36" t="s">
        <v>130</v>
      </c>
      <c r="J43" s="36" t="s">
        <v>25</v>
      </c>
      <c r="K43" s="36" t="s">
        <v>6</v>
      </c>
    </row>
    <row r="44" spans="1:11" s="37" customFormat="1" ht="12.75">
      <c r="A44" s="29">
        <v>18</v>
      </c>
      <c r="B44" s="30">
        <v>35</v>
      </c>
      <c r="C44" s="31" t="str">
        <f>_XLL.DEZINHEX(A44,2)</f>
        <v>12</v>
      </c>
      <c r="D44" s="32" t="str">
        <f>_XLL.DEZINHEX(B44,2)</f>
        <v>23</v>
      </c>
      <c r="E44" s="33">
        <f t="shared" si="3"/>
        <v>0.07058823529411765</v>
      </c>
      <c r="F44" s="34">
        <f t="shared" si="3"/>
        <v>0.13725490196078433</v>
      </c>
      <c r="G44" s="35" t="s">
        <v>42</v>
      </c>
      <c r="H44" s="36" t="s">
        <v>7</v>
      </c>
      <c r="I44" s="36" t="s">
        <v>7</v>
      </c>
      <c r="J44" s="36" t="s">
        <v>7</v>
      </c>
      <c r="K44" s="36" t="s">
        <v>7</v>
      </c>
    </row>
    <row r="45" spans="1:11" s="37" customFormat="1" ht="12.75">
      <c r="A45" s="29">
        <v>36</v>
      </c>
      <c r="B45" s="30">
        <v>53</v>
      </c>
      <c r="C45" s="31" t="str">
        <f>_XLL.DEZINHEX(A45,2)</f>
        <v>24</v>
      </c>
      <c r="D45" s="32" t="str">
        <f>_XLL.DEZINHEX(B45,2)</f>
        <v>35</v>
      </c>
      <c r="E45" s="33">
        <f t="shared" si="3"/>
        <v>0.1411764705882353</v>
      </c>
      <c r="F45" s="34">
        <f t="shared" si="3"/>
        <v>0.20784313725490197</v>
      </c>
      <c r="G45" s="35" t="s">
        <v>42</v>
      </c>
      <c r="H45" s="36" t="s">
        <v>8</v>
      </c>
      <c r="I45" s="36" t="s">
        <v>8</v>
      </c>
      <c r="J45" s="36" t="s">
        <v>8</v>
      </c>
      <c r="K45" s="36" t="s">
        <v>8</v>
      </c>
    </row>
    <row r="46" spans="1:11" s="37" customFormat="1" ht="12.75">
      <c r="A46" s="29">
        <v>54</v>
      </c>
      <c r="B46" s="30">
        <v>71</v>
      </c>
      <c r="C46" s="31" t="str">
        <f>_XLL.DEZINHEX(A46,2)</f>
        <v>36</v>
      </c>
      <c r="D46" s="32" t="str">
        <f>_XLL.DEZINHEX(B46,2)</f>
        <v>47</v>
      </c>
      <c r="E46" s="33">
        <f t="shared" si="3"/>
        <v>0.21176470588235294</v>
      </c>
      <c r="F46" s="34">
        <f t="shared" si="3"/>
        <v>0.2784313725490196</v>
      </c>
      <c r="G46" s="35" t="s">
        <v>42</v>
      </c>
      <c r="H46" s="36" t="s">
        <v>9</v>
      </c>
      <c r="I46" s="36" t="s">
        <v>9</v>
      </c>
      <c r="J46" s="36" t="s">
        <v>9</v>
      </c>
      <c r="K46" s="36" t="s">
        <v>9</v>
      </c>
    </row>
    <row r="47" spans="1:11" s="37" customFormat="1" ht="12.75">
      <c r="A47" s="29">
        <v>72</v>
      </c>
      <c r="B47" s="30">
        <v>89</v>
      </c>
      <c r="C47" s="31" t="str">
        <f>_XLL.DEZINHEX(A47,2)</f>
        <v>48</v>
      </c>
      <c r="D47" s="32" t="str">
        <f>_XLL.DEZINHEX(B47,2)</f>
        <v>59</v>
      </c>
      <c r="E47" s="33">
        <f t="shared" si="3"/>
        <v>0.2823529411764706</v>
      </c>
      <c r="F47" s="34">
        <f t="shared" si="3"/>
        <v>0.34901960784313724</v>
      </c>
      <c r="G47" s="35" t="s">
        <v>42</v>
      </c>
      <c r="H47" s="36" t="s">
        <v>10</v>
      </c>
      <c r="I47" s="36" t="s">
        <v>10</v>
      </c>
      <c r="J47" s="36" t="s">
        <v>10</v>
      </c>
      <c r="K47" s="36" t="s">
        <v>10</v>
      </c>
    </row>
    <row r="48" spans="1:11" s="37" customFormat="1" ht="12.75">
      <c r="A48" s="29">
        <v>90</v>
      </c>
      <c r="B48" s="30">
        <v>107</v>
      </c>
      <c r="C48" s="31" t="str">
        <f>_XLL.DEZINHEX(A48,2)</f>
        <v>5A</v>
      </c>
      <c r="D48" s="32" t="str">
        <f>_XLL.DEZINHEX(B48,2)</f>
        <v>6B</v>
      </c>
      <c r="E48" s="33">
        <f t="shared" si="3"/>
        <v>0.35294117647058826</v>
      </c>
      <c r="F48" s="34">
        <f t="shared" si="3"/>
        <v>0.4196078431372549</v>
      </c>
      <c r="G48" s="35" t="s">
        <v>42</v>
      </c>
      <c r="H48" s="36" t="s">
        <v>11</v>
      </c>
      <c r="I48" s="36" t="s">
        <v>11</v>
      </c>
      <c r="J48" s="36" t="s">
        <v>11</v>
      </c>
      <c r="K48" s="36" t="s">
        <v>11</v>
      </c>
    </row>
    <row r="49" spans="1:11" s="37" customFormat="1" ht="12.75">
      <c r="A49" s="29">
        <v>108</v>
      </c>
      <c r="B49" s="30">
        <v>125</v>
      </c>
      <c r="C49" s="31" t="str">
        <f>_XLL.DEZINHEX(A49,2)</f>
        <v>6C</v>
      </c>
      <c r="D49" s="32" t="str">
        <f>_XLL.DEZINHEX(B49,2)</f>
        <v>7D</v>
      </c>
      <c r="E49" s="33">
        <f t="shared" si="3"/>
        <v>0.4235294117647059</v>
      </c>
      <c r="F49" s="34">
        <f t="shared" si="3"/>
        <v>0.49019607843137253</v>
      </c>
      <c r="G49" s="35" t="s">
        <v>42</v>
      </c>
      <c r="H49" s="36" t="s">
        <v>12</v>
      </c>
      <c r="I49" s="36" t="s">
        <v>12</v>
      </c>
      <c r="J49" s="36" t="s">
        <v>12</v>
      </c>
      <c r="K49" s="36" t="s">
        <v>12</v>
      </c>
    </row>
    <row r="50" spans="1:11" s="37" customFormat="1" ht="12.75">
      <c r="A50" s="29">
        <v>126</v>
      </c>
      <c r="B50" s="30">
        <v>143</v>
      </c>
      <c r="C50" s="31" t="str">
        <f>_XLL.DEZINHEX(A50,2)</f>
        <v>7E</v>
      </c>
      <c r="D50" s="32" t="str">
        <f>_XLL.DEZINHEX(B50,2)</f>
        <v>8F</v>
      </c>
      <c r="E50" s="33">
        <f aca="true" t="shared" si="4" ref="E50:E57">(A50/255)</f>
        <v>0.49411764705882355</v>
      </c>
      <c r="F50" s="34">
        <f aca="true" t="shared" si="5" ref="F50:F57">(B50/255)</f>
        <v>0.5607843137254902</v>
      </c>
      <c r="G50" s="35" t="s">
        <v>42</v>
      </c>
      <c r="H50" s="36" t="s">
        <v>13</v>
      </c>
      <c r="I50" s="36" t="s">
        <v>13</v>
      </c>
      <c r="J50" s="36" t="s">
        <v>13</v>
      </c>
      <c r="K50" s="36" t="s">
        <v>13</v>
      </c>
    </row>
    <row r="51" spans="1:11" s="37" customFormat="1" ht="12.75">
      <c r="A51" s="29">
        <v>144</v>
      </c>
      <c r="B51" s="30">
        <v>161</v>
      </c>
      <c r="C51" s="31" t="str">
        <f>_XLL.DEZINHEX(A51,2)</f>
        <v>90</v>
      </c>
      <c r="D51" s="32" t="str">
        <f>_XLL.DEZINHEX(B51,2)</f>
        <v>A1</v>
      </c>
      <c r="E51" s="33">
        <f t="shared" si="4"/>
        <v>0.5647058823529412</v>
      </c>
      <c r="F51" s="34">
        <f t="shared" si="5"/>
        <v>0.6313725490196078</v>
      </c>
      <c r="G51" s="35" t="s">
        <v>42</v>
      </c>
      <c r="H51" s="36" t="s">
        <v>85</v>
      </c>
      <c r="I51" s="36" t="s">
        <v>85</v>
      </c>
      <c r="J51" s="36" t="s">
        <v>85</v>
      </c>
      <c r="K51" s="36" t="s">
        <v>85</v>
      </c>
    </row>
    <row r="52" spans="1:11" s="37" customFormat="1" ht="12.75">
      <c r="A52" s="29">
        <v>162</v>
      </c>
      <c r="B52" s="30">
        <v>179</v>
      </c>
      <c r="C52" s="31" t="str">
        <f>_XLL.DEZINHEX(A52,2)</f>
        <v>A2</v>
      </c>
      <c r="D52" s="32" t="str">
        <f>_XLL.DEZINHEX(B52,2)</f>
        <v>B3</v>
      </c>
      <c r="E52" s="33">
        <f t="shared" si="4"/>
        <v>0.6352941176470588</v>
      </c>
      <c r="F52" s="34">
        <f t="shared" si="5"/>
        <v>0.7019607843137254</v>
      </c>
      <c r="G52" s="35" t="s">
        <v>42</v>
      </c>
      <c r="H52" s="36" t="s">
        <v>86</v>
      </c>
      <c r="I52" s="36" t="s">
        <v>86</v>
      </c>
      <c r="J52" s="36" t="s">
        <v>86</v>
      </c>
      <c r="K52" s="36" t="s">
        <v>86</v>
      </c>
    </row>
    <row r="53" spans="1:11" s="37" customFormat="1" ht="12.75">
      <c r="A53" s="29">
        <v>180</v>
      </c>
      <c r="B53" s="30">
        <v>197</v>
      </c>
      <c r="C53" s="31" t="str">
        <f>_XLL.DEZINHEX(A53,2)</f>
        <v>B4</v>
      </c>
      <c r="D53" s="32" t="str">
        <f>_XLL.DEZINHEX(B53,2)</f>
        <v>C5</v>
      </c>
      <c r="E53" s="33">
        <f t="shared" si="4"/>
        <v>0.7058823529411765</v>
      </c>
      <c r="F53" s="34">
        <f t="shared" si="5"/>
        <v>0.7725490196078432</v>
      </c>
      <c r="G53" s="35" t="s">
        <v>42</v>
      </c>
      <c r="H53" s="36" t="s">
        <v>87</v>
      </c>
      <c r="I53" s="36" t="s">
        <v>87</v>
      </c>
      <c r="J53" s="36" t="s">
        <v>87</v>
      </c>
      <c r="K53" s="36" t="s">
        <v>87</v>
      </c>
    </row>
    <row r="54" spans="1:11" s="37" customFormat="1" ht="12.75">
      <c r="A54" s="29">
        <v>198</v>
      </c>
      <c r="B54" s="30">
        <v>215</v>
      </c>
      <c r="C54" s="31" t="str">
        <f>_XLL.DEZINHEX(A54,2)</f>
        <v>C6</v>
      </c>
      <c r="D54" s="32" t="str">
        <f>_XLL.DEZINHEX(B54,2)</f>
        <v>D7</v>
      </c>
      <c r="E54" s="33">
        <f t="shared" si="4"/>
        <v>0.7764705882352941</v>
      </c>
      <c r="F54" s="34">
        <f t="shared" si="5"/>
        <v>0.8431372549019608</v>
      </c>
      <c r="G54" s="35" t="s">
        <v>42</v>
      </c>
      <c r="H54" s="36" t="s">
        <v>88</v>
      </c>
      <c r="I54" s="36" t="s">
        <v>88</v>
      </c>
      <c r="J54" s="36" t="s">
        <v>88</v>
      </c>
      <c r="K54" s="36" t="s">
        <v>88</v>
      </c>
    </row>
    <row r="55" spans="1:11" s="37" customFormat="1" ht="12.75">
      <c r="A55" s="29">
        <v>216</v>
      </c>
      <c r="B55" s="30">
        <v>233</v>
      </c>
      <c r="C55" s="31" t="str">
        <f>_XLL.DEZINHEX(A55,2)</f>
        <v>D8</v>
      </c>
      <c r="D55" s="32" t="str">
        <f>_XLL.DEZINHEX(B55,2)</f>
        <v>E9</v>
      </c>
      <c r="E55" s="33">
        <f t="shared" si="4"/>
        <v>0.8470588235294118</v>
      </c>
      <c r="F55" s="34">
        <f t="shared" si="5"/>
        <v>0.9137254901960784</v>
      </c>
      <c r="G55" s="35" t="s">
        <v>42</v>
      </c>
      <c r="H55" s="36" t="s">
        <v>89</v>
      </c>
      <c r="I55" s="36" t="s">
        <v>89</v>
      </c>
      <c r="J55" s="36" t="s">
        <v>89</v>
      </c>
      <c r="K55" s="36" t="s">
        <v>89</v>
      </c>
    </row>
    <row r="56" spans="1:11" s="37" customFormat="1" ht="12.75">
      <c r="A56" s="29">
        <v>234</v>
      </c>
      <c r="B56" s="30">
        <v>251</v>
      </c>
      <c r="C56" s="31" t="str">
        <f>_XLL.DEZINHEX(A56,2)</f>
        <v>EA</v>
      </c>
      <c r="D56" s="32" t="str">
        <f>_XLL.DEZINHEX(B56,2)</f>
        <v>FB</v>
      </c>
      <c r="E56" s="33">
        <f t="shared" si="4"/>
        <v>0.9176470588235294</v>
      </c>
      <c r="F56" s="34">
        <f t="shared" si="5"/>
        <v>0.984313725490196</v>
      </c>
      <c r="G56" s="35" t="s">
        <v>42</v>
      </c>
      <c r="H56" s="36" t="s">
        <v>90</v>
      </c>
      <c r="I56" s="36" t="s">
        <v>90</v>
      </c>
      <c r="J56" s="36" t="s">
        <v>90</v>
      </c>
      <c r="K56" s="36" t="s">
        <v>90</v>
      </c>
    </row>
    <row r="57" spans="1:11" s="37" customFormat="1" ht="12.75">
      <c r="A57" s="29">
        <v>252</v>
      </c>
      <c r="B57" s="30">
        <v>255</v>
      </c>
      <c r="C57" s="31" t="str">
        <f>_XLL.DEZINHEX(A57,2)</f>
        <v>FC</v>
      </c>
      <c r="D57" s="32" t="str">
        <f>_XLL.DEZINHEX(B57,2)</f>
        <v>FF</v>
      </c>
      <c r="E57" s="33">
        <f t="shared" si="4"/>
        <v>0.9882352941176471</v>
      </c>
      <c r="F57" s="34">
        <f t="shared" si="5"/>
        <v>1</v>
      </c>
      <c r="G57" s="35" t="s">
        <v>42</v>
      </c>
      <c r="H57" s="36" t="s">
        <v>91</v>
      </c>
      <c r="I57" s="36" t="s">
        <v>91</v>
      </c>
      <c r="J57" s="36" t="s">
        <v>91</v>
      </c>
      <c r="K57" s="36" t="s">
        <v>91</v>
      </c>
    </row>
    <row r="59" spans="1:11" s="25" customFormat="1" ht="15">
      <c r="A59" s="26"/>
      <c r="B59" s="22"/>
      <c r="C59" s="27"/>
      <c r="D59" s="22"/>
      <c r="E59" s="28"/>
      <c r="F59" s="23"/>
      <c r="G59" s="24"/>
      <c r="H59" s="25" t="s">
        <v>92</v>
      </c>
      <c r="I59" s="25" t="s">
        <v>131</v>
      </c>
      <c r="J59" s="25" t="s">
        <v>93</v>
      </c>
      <c r="K59" s="25" t="s">
        <v>94</v>
      </c>
    </row>
    <row r="61" spans="1:11" s="38" customFormat="1" ht="12.75">
      <c r="A61" s="40" t="s">
        <v>1</v>
      </c>
      <c r="B61" s="41"/>
      <c r="C61" s="40" t="s">
        <v>41</v>
      </c>
      <c r="D61" s="41"/>
      <c r="E61" s="40" t="s">
        <v>40</v>
      </c>
      <c r="F61" s="41"/>
      <c r="G61" s="39" t="s">
        <v>44</v>
      </c>
      <c r="H61" s="39" t="s">
        <v>2</v>
      </c>
      <c r="I61" s="39" t="s">
        <v>118</v>
      </c>
      <c r="J61" s="39" t="s">
        <v>3</v>
      </c>
      <c r="K61" s="39" t="s">
        <v>39</v>
      </c>
    </row>
    <row r="62" spans="1:11" s="37" customFormat="1" ht="12.75">
      <c r="A62" s="29">
        <v>0</v>
      </c>
      <c r="B62" s="30">
        <v>14</v>
      </c>
      <c r="C62" s="31" t="str">
        <f>_XLL.DEZINHEX(A62,2)</f>
        <v>00</v>
      </c>
      <c r="D62" s="32" t="str">
        <f>_XLL.DEZINHEX(B62,2)</f>
        <v>0E</v>
      </c>
      <c r="E62" s="33">
        <f aca="true" t="shared" si="6" ref="E62:F65">(A62/255)</f>
        <v>0</v>
      </c>
      <c r="F62" s="34">
        <f t="shared" si="6"/>
        <v>0.054901960784313725</v>
      </c>
      <c r="G62" s="35" t="s">
        <v>42</v>
      </c>
      <c r="H62" s="36" t="s">
        <v>37</v>
      </c>
      <c r="I62" s="36" t="s">
        <v>132</v>
      </c>
      <c r="J62" s="36" t="s">
        <v>26</v>
      </c>
      <c r="K62" s="36" t="s">
        <v>4</v>
      </c>
    </row>
    <row r="63" spans="1:11" s="37" customFormat="1" ht="12.75">
      <c r="A63" s="29">
        <v>15</v>
      </c>
      <c r="B63" s="30">
        <v>29</v>
      </c>
      <c r="C63" s="31" t="str">
        <f>_XLL.DEZINHEX(A63,2)</f>
        <v>0F</v>
      </c>
      <c r="D63" s="32" t="str">
        <f>_XLL.DEZINHEX(B63,2)</f>
        <v>1D</v>
      </c>
      <c r="E63" s="33">
        <f t="shared" si="6"/>
        <v>0.058823529411764705</v>
      </c>
      <c r="F63" s="34">
        <f t="shared" si="6"/>
        <v>0.11372549019607843</v>
      </c>
      <c r="G63" s="35" t="s">
        <v>42</v>
      </c>
      <c r="H63" s="36" t="s">
        <v>38</v>
      </c>
      <c r="I63" s="36" t="s">
        <v>133</v>
      </c>
      <c r="J63" s="36" t="s">
        <v>27</v>
      </c>
      <c r="K63" s="36" t="s">
        <v>5</v>
      </c>
    </row>
    <row r="64" spans="1:11" s="37" customFormat="1" ht="12.75">
      <c r="A64" s="29">
        <v>30</v>
      </c>
      <c r="B64" s="30">
        <v>250</v>
      </c>
      <c r="C64" s="31" t="str">
        <f>_XLL.DEZINHEX(A64,2)</f>
        <v>1E</v>
      </c>
      <c r="D64" s="32" t="str">
        <f>_XLL.DEZINHEX(B64,2)</f>
        <v>FA</v>
      </c>
      <c r="E64" s="33">
        <f t="shared" si="6"/>
        <v>0.11764705882352941</v>
      </c>
      <c r="F64" s="34">
        <f t="shared" si="6"/>
        <v>0.9803921568627451</v>
      </c>
      <c r="G64" s="35" t="s">
        <v>43</v>
      </c>
      <c r="H64" s="36" t="s">
        <v>96</v>
      </c>
      <c r="I64" s="36" t="s">
        <v>134</v>
      </c>
      <c r="J64" s="36" t="s">
        <v>97</v>
      </c>
      <c r="K64" s="36" t="s">
        <v>95</v>
      </c>
    </row>
    <row r="65" spans="1:11" s="37" customFormat="1" ht="12.75">
      <c r="A65" s="29">
        <v>251</v>
      </c>
      <c r="B65" s="30">
        <v>255</v>
      </c>
      <c r="C65" s="31" t="str">
        <f>_XLL.DEZINHEX(A65,2)</f>
        <v>FB</v>
      </c>
      <c r="D65" s="32" t="str">
        <f>_XLL.DEZINHEX(B65,2)</f>
        <v>FF</v>
      </c>
      <c r="E65" s="33">
        <f t="shared" si="6"/>
        <v>0.984313725490196</v>
      </c>
      <c r="F65" s="34">
        <f t="shared" si="6"/>
        <v>1</v>
      </c>
      <c r="G65" s="35" t="s">
        <v>42</v>
      </c>
      <c r="H65" s="36" t="s">
        <v>38</v>
      </c>
      <c r="I65" s="36" t="s">
        <v>133</v>
      </c>
      <c r="J65" s="36" t="s">
        <v>27</v>
      </c>
      <c r="K65" s="36" t="s">
        <v>5</v>
      </c>
    </row>
  </sheetData>
  <mergeCells count="9">
    <mergeCell ref="A61:B61"/>
    <mergeCell ref="C61:D61"/>
    <mergeCell ref="E23:F23"/>
    <mergeCell ref="E42:F42"/>
    <mergeCell ref="E61:F61"/>
    <mergeCell ref="A23:B23"/>
    <mergeCell ref="C23:D23"/>
    <mergeCell ref="A42:B42"/>
    <mergeCell ref="C42:D42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2004-12-16T15:59:44Z</cp:lastPrinted>
  <dcterms:created xsi:type="dcterms:W3CDTF">2004-12-09T14:33:15Z</dcterms:created>
  <dcterms:modified xsi:type="dcterms:W3CDTF">2005-12-27T10:51:13Z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